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S:\bzb\USR\Dept\Control\Accounting\Pilar III\2023\4 T 2023\"/>
    </mc:Choice>
  </mc:AlternateContent>
  <xr:revisionPtr revIDLastSave="0" documentId="13_ncr:1_{33971BE6-F2A0-4048-A37F-48ACDB477FB8}" xr6:coauthVersionLast="47" xr6:coauthVersionMax="47" xr10:uidLastSave="{00000000-0000-0000-0000-000000000000}"/>
  <bookViews>
    <workbookView xWindow="28680" yWindow="-120" windowWidth="29040" windowHeight="15840" tabRatio="865" xr2:uid="{00000000-000D-0000-FFFF-FFFF00000000}"/>
  </bookViews>
  <sheets>
    <sheet name="KM1" sheetId="3" r:id="rId1"/>
    <sheet name="OV1" sheetId="2" r:id="rId2"/>
    <sheet name="MR1" sheetId="1" r:id="rId3"/>
    <sheet name="CR1" sheetId="4" r:id="rId4"/>
    <sheet name="CR2" sheetId="5" r:id="rId5"/>
    <sheet name="IRRBB1" sheetId="6" r:id="rId6"/>
    <sheet name="OVA" sheetId="7" r:id="rId7"/>
    <sheet name="IRRBBA" sheetId="8" r:id="rId8"/>
    <sheet name="MRA" sheetId="9" r:id="rId9"/>
    <sheet name="CCRA" sheetId="10" r:id="rId10"/>
    <sheet name="SECA" sheetId="11" r:id="rId11"/>
    <sheet name="CRB" sheetId="12" r:id="rId12"/>
    <sheet name="CRA" sheetId="13" r:id="rId13"/>
    <sheet name="LIQA" sheetId="14" r:id="rId14"/>
  </sheets>
  <externalReferences>
    <externalReference r:id="rId15"/>
    <externalReference r:id="rId16"/>
  </externalReferences>
  <definedNames>
    <definedName name="_Order1" hidden="1">255</definedName>
    <definedName name="_Order2" hidden="1">0</definedName>
    <definedName name="a" localSheetId="4" hidden="1">{#N/A,#N/A,TRUE,"Q PRÉ TOT";#N/A,#N/A,TRUE,"Q PRÉ ARBI"}</definedName>
    <definedName name="a" localSheetId="11" hidden="1">{#N/A,#N/A,TRUE,"Q PRÉ TOT";#N/A,#N/A,TRUE,"Q PRÉ ARBI"}</definedName>
    <definedName name="a" hidden="1">{#N/A,#N/A,TRUE,"Q PRÉ TOT";#N/A,#N/A,TRUE,"Q PRÉ ARBI"}</definedName>
    <definedName name="AAA_DOCTOPS" hidden="1">"AAA_SET"</definedName>
    <definedName name="Aba_1" localSheetId="11">#REF!</definedName>
    <definedName name="Aba_1">#REF!</definedName>
    <definedName name="Aba_Fim" localSheetId="11">#REF!</definedName>
    <definedName name="Aba_Fim">#REF!</definedName>
    <definedName name="Anexo_4a" localSheetId="11">#REF!</definedName>
    <definedName name="Anexo_4a">#REF!</definedName>
    <definedName name="Anexo_4b" localSheetId="11">#REF!</definedName>
    <definedName name="Anexo_4b">#REF!</definedName>
    <definedName name="Anexo_4c" localSheetId="11">#REF!</definedName>
    <definedName name="Anexo_4c">#REF!</definedName>
    <definedName name="_xlnm.Print_Area" localSheetId="5">IRRBB1!#REF!</definedName>
    <definedName name="_xlnm.Print_Area" localSheetId="2">'MR1'!#REF!</definedName>
    <definedName name="_xlnm.Print_Area" localSheetId="1">'OV1'!$A$32:$D$52</definedName>
    <definedName name="bbbbb" hidden="1">{#N/A,#N/A,TRUE,"Q PRÉ TOT";#N/A,#N/A,TRUE,"Q PRÉ ARBI"}</definedName>
    <definedName name="bcn" localSheetId="4" hidden="1">{#N/A,#N/A,FALSE,"MATREAL";#N/A,#N/A,FALSE,"MATNOR";#N/A,#N/A,FALSE,"MATSTR"}</definedName>
    <definedName name="bcn" localSheetId="11"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4" hidden="1">{"Bradesco 1",#N/A,TRUE,"Bradesco acc_dil";"Bradesco2",#N/A,TRUE,"Bradesco acc_dil";"Bradesco3",#N/A,TRUE,"Bradesco's RWA analysis";"Unibanco1",#N/A,TRUE,"Unibanco acc_dil ";"Unibanco2",#N/A,TRUE,"Unibanco acc_dil ";"Unibanco3",#N/A,TRUE,"Unibanco's RWA analysis"}</definedName>
    <definedName name="cccccccc" localSheetId="1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4" hidden="1">{#N/A,#N/A,FALSE,"MATREAL";#N/A,#N/A,FALSE,"MATNOR";#N/A,#N/A,FALSE,"MATSTR"}</definedName>
    <definedName name="comite" localSheetId="11" hidden="1">{#N/A,#N/A,FALSE,"MATREAL";#N/A,#N/A,FALSE,"MATNOR";#N/A,#N/A,FALSE,"MATSTR"}</definedName>
    <definedName name="comite" hidden="1">{#N/A,#N/A,FALSE,"MATREAL";#N/A,#N/A,FALSE,"MATNOR";#N/A,#N/A,FALSE,"MATSTR"}</definedName>
    <definedName name="Data_Ref" localSheetId="11">#REF!</definedName>
    <definedName name="Data_Ref">#REF!</definedName>
    <definedName name="Data_Ref11" localSheetId="11">#REF!</definedName>
    <definedName name="Data_Ref11">#REF!</definedName>
    <definedName name="Data_Ref12" localSheetId="11">#REF!</definedName>
    <definedName name="Data_Ref12">#REF!</definedName>
    <definedName name="Data_Ref2" localSheetId="11">#REF!</definedName>
    <definedName name="Data_Ref2">#REF!</definedName>
    <definedName name="Data_Ref3" localSheetId="11">#REF!</definedName>
    <definedName name="Data_Ref3">#REF!</definedName>
    <definedName name="Data_Ref5" localSheetId="11">#REF!</definedName>
    <definedName name="Data_Ref5">#REF!</definedName>
    <definedName name="Data_Ref6" localSheetId="11">#REF!</definedName>
    <definedName name="Data_Ref6">#REF!</definedName>
    <definedName name="Data_Ref8" localSheetId="11">#REF!</definedName>
    <definedName name="Data_Ref8">#REF!</definedName>
    <definedName name="Data_Ref9" localSheetId="11">#REF!</definedName>
    <definedName name="Data_Ref9">#REF!</definedName>
    <definedName name="Desp2" localSheetId="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ferente" hidden="1">{#N/A,#N/A,TRUE,"Q PRÉ TOT";#N/A,#N/A,TRUE,"Q PRÉ ARBI"}</definedName>
    <definedName name="DSAASSWWS" localSheetId="4" hidden="1">{"assumptions and inputs",#N/A,FALSE,"valuation";"intermediate calculations",#N/A,FALSE,"valuation";"dollar conversion",#N/A,FALSE,"valuation";"analysis at various prices",#N/A,FALSE,"valuation"}</definedName>
    <definedName name="DSAASSWWS" localSheetId="1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11">#REF!</definedName>
    <definedName name="End_Backup">#REF!</definedName>
    <definedName name="End_Save" localSheetId="11">#REF!</definedName>
    <definedName name="End_Save">#REF!</definedName>
    <definedName name="eu" localSheetId="4" hidden="1">{#N/A,#N/A,TRUE,"GRAFIC1";#N/A,#N/A,TRUE,"GRAFIC3";#N/A,#N/A,TRUE,"GRAF4"}</definedName>
    <definedName name="eu" localSheetId="11" hidden="1">{#N/A,#N/A,TRUE,"GRAFIC1";#N/A,#N/A,TRUE,"GRAFIC3";#N/A,#N/A,TRUE,"GRAF4"}</definedName>
    <definedName name="eu" hidden="1">{#N/A,#N/A,TRUE,"GRAFIC1";#N/A,#N/A,TRUE,"GRAFIC3";#N/A,#N/A,TRUE,"GRAF4"}</definedName>
    <definedName name="fui" localSheetId="4" hidden="1">{#N/A,#N/A,FALSE,"MATREAL";#N/A,#N/A,FALSE,"MATNOR";#N/A,#N/A,FALSE,"MATSTR"}</definedName>
    <definedName name="fui" localSheetId="11" hidden="1">{#N/A,#N/A,FALSE,"MATREAL";#N/A,#N/A,FALSE,"MATNOR";#N/A,#N/A,FALSE,"MATSTR"}</definedName>
    <definedName name="fui" hidden="1">{#N/A,#N/A,FALSE,"MATREAL";#N/A,#N/A,FALSE,"MATNOR";#N/A,#N/A,FALSE,"MATSTR"}</definedName>
    <definedName name="g" localSheetId="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4" hidden="1">{"'ec X reg'!$C$27:$F$31","'ec X reg'!$C$27:$F$31","'cobert reg(-)ant'!$B$8:$D$20","'ec X reg'!$C$27:$F$31"}</definedName>
    <definedName name="HTML_Control" localSheetId="11"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11">#REF!</definedName>
    <definedName name="I_Col_Fim">#REF!</definedName>
    <definedName name="I_Col_Inic" localSheetId="11">#REF!</definedName>
    <definedName name="I_Col_Inic">#REF!</definedName>
    <definedName name="I_Ref_Tri" localSheetId="11">#REF!</definedName>
    <definedName name="I_Ref_Tri">#REF!</definedName>
    <definedName name="ID_Idioma" localSheetId="11">#REF!</definedName>
    <definedName name="ID_Idioma">#REF!</definedName>
    <definedName name="ik"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4" hidden="1">{#N/A,#N/A,TRUE,"Q PRÉ TOT";#N/A,#N/A,TRUE,"Q PRÉ ARBI"}</definedName>
    <definedName name="kkk" localSheetId="11" hidden="1">{#N/A,#N/A,TRUE,"Q PRÉ TOT";#N/A,#N/A,TRUE,"Q PRÉ ARBI"}</definedName>
    <definedName name="kkk" hidden="1">{#N/A,#N/A,TRUE,"Q PRÉ TOT";#N/A,#N/A,TRUE,"Q PRÉ ARBI"}</definedName>
    <definedName name="kl" localSheetId="4" hidden="1">{#N/A,#N/A,TRUE,"Q PRÉ TOT";#N/A,#N/A,TRUE,"Q PRÉ ARBI"}</definedName>
    <definedName name="kl" localSheetId="11" hidden="1">{#N/A,#N/A,TRUE,"Q PRÉ TOT";#N/A,#N/A,TRUE,"Q PRÉ ARBI"}</definedName>
    <definedName name="kl" hidden="1">{#N/A,#N/A,TRUE,"Q PRÉ TOT";#N/A,#N/A,TRUE,"Q PRÉ ARBI"}</definedName>
    <definedName name="limcount" hidden="1">1</definedName>
    <definedName name="Lin_Fim" localSheetId="11">#REF!</definedName>
    <definedName name="Lin_Fim">#REF!</definedName>
    <definedName name="Lin_Inic" localSheetId="11">#REF!</definedName>
    <definedName name="Lin_Inic">#REF!</definedName>
    <definedName name="Nome_Aba" localSheetId="11">#REF!</definedName>
    <definedName name="Nome_Aba">#REF!</definedName>
    <definedName name="o" localSheetId="4" hidden="1">{#N/A,#N/A,TRUE,"Q PRÉ TOT";#N/A,#N/A,TRUE,"Q PRÉ ARBI"}</definedName>
    <definedName name="o" localSheetId="11" hidden="1">{#N/A,#N/A,TRUE,"Q PRÉ TOT";#N/A,#N/A,TRUE,"Q PRÉ ARBI"}</definedName>
    <definedName name="o" hidden="1">{#N/A,#N/A,TRUE,"Q PRÉ TOT";#N/A,#N/A,TRUE,"Q PRÉ ARBI"}</definedName>
    <definedName name="P" localSheetId="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11">#REF!</definedName>
    <definedName name="P_Col_Fim">#REF!</definedName>
    <definedName name="P_Col_Inic" localSheetId="11">#REF!</definedName>
    <definedName name="P_Col_Inic">#REF!</definedName>
    <definedName name="P_Ref_Tri" localSheetId="11">#REF!</definedName>
    <definedName name="P_Ref_Tri">#REF!</definedName>
    <definedName name="pç" localSheetId="4" hidden="1">{#N/A,#N/A,FALSE,"grafi_di";#N/A,#N/A,FALSE,"grafi_dol";#N/A,#N/A,FALSE,"grafi_u$";#N/A,#N/A,FALSE,"grafi_acoes"}</definedName>
    <definedName name="pç" localSheetId="11" hidden="1">{#N/A,#N/A,FALSE,"grafi_di";#N/A,#N/A,FALSE,"grafi_dol";#N/A,#N/A,FALSE,"grafi_u$";#N/A,#N/A,FALSE,"grafi_acoes"}</definedName>
    <definedName name="pç" hidden="1">{#N/A,#N/A,FALSE,"grafi_di";#N/A,#N/A,FALSE,"grafi_dol";#N/A,#N/A,FALSE,"grafi_u$";#N/A,#N/A,FALSE,"grafi_acoes"}</definedName>
    <definedName name="Period" localSheetId="11">#REF!</definedName>
    <definedName name="Period">#REF!</definedName>
    <definedName name="PLANNBCE20201" localSheetId="4" hidden="1">{#N/A,#N/A,FALSE,"NTN-150297-2";#N/A,#N/A,FALSE,"NTN-150297-4";#N/A,#N/A,FALSE,"NTN- 010397"}</definedName>
    <definedName name="PLANNBCE20201" localSheetId="11" hidden="1">{#N/A,#N/A,FALSE,"NTN-150297-2";#N/A,#N/A,FALSE,"NTN-150297-4";#N/A,#N/A,FALSE,"NTN- 010397"}</definedName>
    <definedName name="PLANNBCE20201" hidden="1">{#N/A,#N/A,FALSE,"NTN-150297-2";#N/A,#N/A,FALSE,"NTN-150297-4";#N/A,#N/A,FALSE,"NTN- 010397"}</definedName>
    <definedName name="Previ" localSheetId="4" hidden="1">{#N/A,#N/A,FALSE,"MATREAL";#N/A,#N/A,FALSE,"MATNOR";#N/A,#N/A,FALSE,"MATSTR"}</definedName>
    <definedName name="Previ" localSheetId="11" hidden="1">{#N/A,#N/A,FALSE,"MATREAL";#N/A,#N/A,FALSE,"MATNOR";#N/A,#N/A,FALSE,"MATSTR"}</definedName>
    <definedName name="Previ" hidden="1">{#N/A,#N/A,FALSE,"MATREAL";#N/A,#N/A,FALSE,"MATNOR";#N/A,#N/A,FALSE,"MATSTR"}</definedName>
    <definedName name="Previdência" localSheetId="4" hidden="1">{#N/A,#N/A,TRUE,"Q PRÉ TOT";#N/A,#N/A,TRUE,"Q PRÉ ARBI"}</definedName>
    <definedName name="Previdência" localSheetId="11" hidden="1">{#N/A,#N/A,TRUE,"Q PRÉ TOT";#N/A,#N/A,TRUE,"Q PRÉ ARBI"}</definedName>
    <definedName name="Previdência" hidden="1">{#N/A,#N/A,TRUE,"Q PRÉ TOT";#N/A,#N/A,TRUE,"Q PRÉ ARBI"}</definedName>
    <definedName name="q" localSheetId="4" hidden="1">{#N/A,#N/A,FALSE,"GRAFIC1";#N/A,#N/A,FALSE,"GRAFIC3";#N/A,#N/A,FALSE,"GRAF4"}</definedName>
    <definedName name="q" localSheetId="11" hidden="1">{#N/A,#N/A,FALSE,"GRAFIC1";#N/A,#N/A,FALSE,"GRAFIC3";#N/A,#N/A,FALSE,"GRAF4"}</definedName>
    <definedName name="q" hidden="1">{#N/A,#N/A,FALSE,"GRAFIC1";#N/A,#N/A,FALSE,"GRAFIC3";#N/A,#N/A,FALSE,"GRAF4"}</definedName>
    <definedName name="RCExpFPRa" localSheetId="4" hidden="1">{#N/A,#N/A,FALSE,"NTN-150297-2";#N/A,#N/A,FALSE,"NTN-150297-4";#N/A,#N/A,FALSE,"NTN- 010397"}</definedName>
    <definedName name="RCExpFPRa" localSheetId="11" hidden="1">{#N/A,#N/A,FALSE,"NTN-150297-2";#N/A,#N/A,FALSE,"NTN-150297-4";#N/A,#N/A,FALSE,"NTN- 010397"}</definedName>
    <definedName name="RCExpFPRa" hidden="1">{#N/A,#N/A,FALSE,"NTN-150297-2";#N/A,#N/A,FALSE,"NTN-150297-4";#N/A,#N/A,FALSE,"NTN- 010397"}</definedName>
    <definedName name="renata"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11">#REF!</definedName>
    <definedName name="REP_1T">#REF!</definedName>
    <definedName name="REP_2T" localSheetId="11">#REF!</definedName>
    <definedName name="REP_2T">#REF!</definedName>
    <definedName name="REP_3T" localSheetId="11">#REF!</definedName>
    <definedName name="REP_3T">#REF!</definedName>
    <definedName name="REP_4T" localSheetId="11">#REF!</definedName>
    <definedName name="REP_4T">#REF!</definedName>
    <definedName name="Rep_Tri" localSheetId="11">#REF!</definedName>
    <definedName name="Rep_Tri">#REF!</definedName>
    <definedName name="Reporte" localSheetId="11">#REF!</definedName>
    <definedName name="Reporte">#REF!</definedName>
    <definedName name="s" localSheetId="4" hidden="1">{#N/A,#N/A,TRUE,"Q PRÉ TOT";#N/A,#N/A,TRUE,"Q PRÉ ARBI"}</definedName>
    <definedName name="s" localSheetId="11"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4" hidden="1">{#N/A,#N/A,FALSE,"MATREAL";#N/A,#N/A,FALSE,"MATNOR";#N/A,#N/A,FALSE,"MATSTR"}</definedName>
    <definedName name="SASAS" localSheetId="11" hidden="1">{#N/A,#N/A,FALSE,"MATREAL";#N/A,#N/A,FALSE,"MATNOR";#N/A,#N/A,FALSE,"MATSTR"}</definedName>
    <definedName name="SASAS" hidden="1">{#N/A,#N/A,FALSE,"MATREAL";#N/A,#N/A,FALSE,"MATNOR";#N/A,#N/A,FALSE,"MATSTR"}</definedName>
    <definedName name="se" localSheetId="4" hidden="1">{#N/A,#N/A,FALSE,"grafi_di";#N/A,#N/A,FALSE,"grafi_dol";#N/A,#N/A,FALSE,"grafi_u$";#N/A,#N/A,FALSE,"grafi_acoes"}</definedName>
    <definedName name="se" localSheetId="11" hidden="1">{#N/A,#N/A,FALSE,"grafi_di";#N/A,#N/A,FALSE,"grafi_dol";#N/A,#N/A,FALSE,"grafi_u$";#N/A,#N/A,FALSE,"grafi_acoes"}</definedName>
    <definedName name="se" hidden="1">{#N/A,#N/A,FALSE,"grafi_di";#N/A,#N/A,FALSE,"grafi_dol";#N/A,#N/A,FALSE,"grafi_u$";#N/A,#N/A,FALSE,"grafi_acoes"}</definedName>
    <definedName name="swap" localSheetId="4" hidden="1">{#N/A,#N/A,TRUE,"Q PRÉ TOT";#N/A,#N/A,TRUE,"Q PRÉ ARBI"}</definedName>
    <definedName name="swap" localSheetId="11" hidden="1">{#N/A,#N/A,TRUE,"Q PRÉ TOT";#N/A,#N/A,TRUE,"Q PRÉ ARBI"}</definedName>
    <definedName name="swap" hidden="1">{#N/A,#N/A,TRUE,"Q PRÉ TOT";#N/A,#N/A,TRUE,"Q PRÉ ARBI"}</definedName>
    <definedName name="teste" localSheetId="4" hidden="1">{#N/A,#N/A,TRUE,"GRAFIC1";#N/A,#N/A,TRUE,"GRAFIC3";#N/A,#N/A,TRUE,"GRAF4"}</definedName>
    <definedName name="teste" localSheetId="11" hidden="1">{#N/A,#N/A,TRUE,"GRAFIC1";#N/A,#N/A,TRUE,"GRAFIC3";#N/A,#N/A,TRUE,"GRAF4"}</definedName>
    <definedName name="teste" hidden="1">{#N/A,#N/A,TRUE,"GRAFIC1";#N/A,#N/A,TRUE,"GRAFIC3";#N/A,#N/A,TRUE,"GRAF4"}</definedName>
    <definedName name="TTTTTTT" localSheetId="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4" hidden="1">{#N/A,#N/A,TRUE,"Q PRÉ TOT";#N/A,#N/A,TRUE,"Q PRÉ ARBI"}</definedName>
    <definedName name="vanessa" localSheetId="11" hidden="1">{#N/A,#N/A,TRUE,"Q PRÉ TOT";#N/A,#N/A,TRUE,"Q PRÉ ARBI"}</definedName>
    <definedName name="vanessa" hidden="1">{#N/A,#N/A,TRUE,"Q PRÉ TOT";#N/A,#N/A,TRUE,"Q PRÉ ARBI"}</definedName>
    <definedName name="vf" localSheetId="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4" hidden="1">{#N/A,#N/A,TRUE,"GRAFIC1";#N/A,#N/A,TRUE,"GRAFIC3";#N/A,#N/A,TRUE,"GRAF4"}</definedName>
    <definedName name="w" localSheetId="11" hidden="1">{#N/A,#N/A,TRUE,"GRAFIC1";#N/A,#N/A,TRUE,"GRAFIC3";#N/A,#N/A,TRUE,"GRAF4"}</definedName>
    <definedName name="w" hidden="1">{#N/A,#N/A,TRUE,"GRAFIC1";#N/A,#N/A,TRUE,"GRAFIC3";#N/A,#N/A,TRUE,"GRAF4"}</definedName>
    <definedName name="wef"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4" hidden="1">{#N/A,#N/A,FALSE,"grafi_di";#N/A,#N/A,FALSE,"grafi_dol";#N/A,#N/A,FALSE,"grafi_u$";#N/A,#N/A,FALSE,"grafi_acoes"}</definedName>
    <definedName name="wrn.COMPARA." localSheetId="11" hidden="1">{#N/A,#N/A,FALSE,"grafi_di";#N/A,#N/A,FALSE,"grafi_dol";#N/A,#N/A,FALSE,"grafi_u$";#N/A,#N/A,FALSE,"grafi_acoes"}</definedName>
    <definedName name="wrn.COMPARA." hidden="1">{#N/A,#N/A,FALSE,"grafi_di";#N/A,#N/A,FALSE,"grafi_dol";#N/A,#N/A,FALSE,"grafi_u$";#N/A,#N/A,FALSE,"grafi_acoes"}</definedName>
    <definedName name="wrn.GRAFICO." localSheetId="4" hidden="1">{#N/A,#N/A,TRUE,"GRAFIC1";#N/A,#N/A,TRUE,"GRAFIC3";#N/A,#N/A,TRUE,"GRAF4"}</definedName>
    <definedName name="wrn.GRAFICO." localSheetId="11" hidden="1">{#N/A,#N/A,TRUE,"GRAFIC1";#N/A,#N/A,TRUE,"GRAFIC3";#N/A,#N/A,TRUE,"GRAF4"}</definedName>
    <definedName name="wrn.GRAFICO." hidden="1">{#N/A,#N/A,TRUE,"GRAFIC1";#N/A,#N/A,TRUE,"GRAFIC3";#N/A,#N/A,TRUE,"GRAF4"}</definedName>
    <definedName name="wrn.GRAFICOS." localSheetId="4" hidden="1">{#N/A,#N/A,FALSE,"GRAFIC1";#N/A,#N/A,FALSE,"GRAFIC3";#N/A,#N/A,FALSE,"GRAF4"}</definedName>
    <definedName name="wrn.GRAFICOS." localSheetId="11" hidden="1">{#N/A,#N/A,FALSE,"GRAFIC1";#N/A,#N/A,FALSE,"GRAFIC3";#N/A,#N/A,FALSE,"GRAF4"}</definedName>
    <definedName name="wrn.GRAFICOS." hidden="1">{#N/A,#N/A,FALSE,"GRAFIC1";#N/A,#N/A,FALSE,"GRAFIC3";#N/A,#N/A,FALSE,"GRAF4"}</definedName>
    <definedName name="wrn.matriz." localSheetId="4" hidden="1">{#N/A,#N/A,FALSE,"MATREAL";#N/A,#N/A,FALSE,"MATNOR";#N/A,#N/A,FALSE,"MATSTR"}</definedName>
    <definedName name="wrn.matriz." localSheetId="11" hidden="1">{#N/A,#N/A,FALSE,"MATREAL";#N/A,#N/A,FALSE,"MATNOR";#N/A,#N/A,FALSE,"MATSTR"}</definedName>
    <definedName name="wrn.matriz." hidden="1">{#N/A,#N/A,FALSE,"MATREAL";#N/A,#N/A,FALSE,"MATNOR";#N/A,#N/A,FALSE,"MATSTR"}</definedName>
    <definedName name="wrn.NTNS." localSheetId="4" hidden="1">{#N/A,#N/A,FALSE,"NTN-150297-2";#N/A,#N/A,FALSE,"NTN-150297-4";#N/A,#N/A,FALSE,"NTN- 010397"}</definedName>
    <definedName name="wrn.NTNS." localSheetId="11" hidden="1">{#N/A,#N/A,FALSE,"NTN-150297-2";#N/A,#N/A,FALSE,"NTN-150297-4";#N/A,#N/A,FALSE,"NTN- 010397"}</definedName>
    <definedName name="wrn.NTNS." hidden="1">{#N/A,#N/A,FALSE,"NTN-150297-2";#N/A,#N/A,FALSE,"NTN-150297-4";#N/A,#N/A,FALSE,"NTN- 010397"}</definedName>
    <definedName name="wrn.output." localSheetId="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4" hidden="1">{#N/A,#N/A,TRUE,"Q PRÉ TOT";#N/A,#N/A,TRUE,"Q PRÉ ARBI"}</definedName>
    <definedName name="wrn.SWAPRÉ." localSheetId="11" hidden="1">{#N/A,#N/A,TRUE,"Q PRÉ TOT";#N/A,#N/A,TRUE,"Q PRÉ ARBI"}</definedName>
    <definedName name="wrn.SWAPRÉ." hidden="1">{#N/A,#N/A,TRUE,"Q PRÉ TOT";#N/A,#N/A,TRUE,"Q PRÉ ARBI"}</definedName>
    <definedName name="wrn1.output" localSheetId="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4" hidden="1">{#N/A,#N/A,FALSE,"GRAFIC1";#N/A,#N/A,FALSE,"GRAFIC3";#N/A,#N/A,FALSE,"GRAF4"}</definedName>
    <definedName name="wwwww" localSheetId="11"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2" l="1"/>
  <c r="J15" i="12"/>
  <c r="J17" i="12" s="1"/>
  <c r="P10" i="12"/>
  <c r="F16" i="6"/>
  <c r="E16" i="6"/>
  <c r="D16" i="6"/>
  <c r="C16" i="6"/>
</calcChain>
</file>

<file path=xl/sharedStrings.xml><?xml version="1.0" encoding="utf-8"?>
<sst xmlns="http://schemas.openxmlformats.org/spreadsheetml/2006/main" count="264" uniqueCount="172">
  <si>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</si>
  <si>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</si>
  <si>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</si>
  <si>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</si>
  <si>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</si>
  <si>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</si>
  <si>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</si>
  <si>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</si>
  <si>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</si>
  <si>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</si>
  <si>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</si>
  <si>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</si>
  <si>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</si>
  <si>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</si>
  <si>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</si>
  <si>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</si>
  <si>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</si>
  <si>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</si>
  <si>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</si>
  <si>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 tratamento mediante abordagem padronizada</t>
  </si>
  <si>
    <t>Risco de crédito em sentido estrito</t>
  </si>
  <si>
    <t>Risco de crédito de contraparte (CCR)</t>
  </si>
  <si>
    <t>Do qual: mediante abordagem padronizada para risco de crédito de contraparte (SA-CCR)</t>
  </si>
  <si>
    <t>7a</t>
  </si>
  <si>
    <t>Do qual: mediante uso da abordagem CEM</t>
  </si>
  <si>
    <t>Do qual: mediante demais abordagens</t>
  </si>
  <si>
    <t>Acréscimo relativo ao ajuste associado à variação do valor dos derivativos em decorrência de variação da qualidade creditícia da contraparte (CVA)</t>
  </si>
  <si>
    <t>Cotas de fundos não consolidados - ativos subjacentes identificados</t>
  </si>
  <si>
    <t>Cotas de fundos não consolidados - ativos subjacentes inferidos conforme regulamento do fundo</t>
  </si>
  <si>
    <t>Cotas de fundos não consolidados - ativos subjacentes não identificados</t>
  </si>
  <si>
    <t>Exposições de securitização - requerimento calculado mediante abordagem padronizada</t>
  </si>
  <si>
    <t>Valores referentes às exposições não deduzidas no cálculo do PR</t>
  </si>
  <si>
    <t>Risco de mercado</t>
  </si>
  <si>
    <t>Do qual: requerimento calculado
mediante abordagem padronizada
(RWAMPAD)</t>
  </si>
  <si>
    <t>Do qual: requerimento calculado
mediante modelo interno (RWAMINT)</t>
  </si>
  <si>
    <t>Risco Operacional</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</si>
  <si>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</si>
  <si>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</si>
  <si>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</si>
  <si>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</si>
  <si>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</si>
  <si>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</si>
  <si>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</si>
  <si>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</si>
  <si>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</si>
  <si>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</si>
  <si>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</si>
  <si>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</si>
  <si>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</si>
  <si>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</si>
  <si>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</si>
  <si>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</si>
  <si>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Índice de Basiléia</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</si>
  <si>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</si>
  <si>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</si>
  <si>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</si>
  <si>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</si>
  <si>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</si>
  <si>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</si>
  <si>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</si>
  <si>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</si>
  <si>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</si>
  <si>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</si>
  <si>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</si>
  <si>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</si>
  <si>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</si>
  <si>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</si>
  <si>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</si>
  <si>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</si>
  <si>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</si>
  <si>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</si>
  <si>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</si>
  <si>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r>
      <t>RWA</t>
    </r>
    <r>
      <rPr>
        <b/>
        <vertAlign val="subscript"/>
        <sz val="9"/>
        <color rgb="FF4D4E53"/>
        <rFont val="Calibri"/>
        <family val="2"/>
        <scheme val="minor"/>
      </rPr>
      <t>MPAD</t>
    </r>
  </si>
  <si>
    <t>NA</t>
  </si>
  <si>
    <t>Dez-22</t>
  </si>
  <si>
    <t>Mar-23</t>
  </si>
  <si>
    <t>Jun-23</t>
  </si>
  <si>
    <t>Set-23</t>
  </si>
  <si>
    <t>Total (1+6+12+13+14+16+25+20+24)</t>
  </si>
  <si>
    <t>Dez-23</t>
  </si>
  <si>
    <t>Qualidade creditícia das exposições (CR1)</t>
  </si>
  <si>
    <t>g</t>
  </si>
  <si>
    <t>Valor Bruto:</t>
  </si>
  <si>
    <t>Provisões, adiantamentos e rendas a apropriar</t>
  </si>
  <si>
    <t>Valor líquido
(a+b-c)</t>
  </si>
  <si>
    <t xml:space="preserve">
R$ mil</t>
  </si>
  <si>
    <t>Concessão de crédito</t>
  </si>
  <si>
    <t>-</t>
  </si>
  <si>
    <t>Títulos de dívida</t>
  </si>
  <si>
    <t>2a</t>
  </si>
  <si>
    <t>dos quais: títulos soberanos nacionais</t>
  </si>
  <si>
    <t>2b</t>
  </si>
  <si>
    <t>dos quais: outros títulos</t>
  </si>
  <si>
    <t>Operações não contabilizadas no balanço patrimonial</t>
  </si>
  <si>
    <t>Total (1+2+3)</t>
  </si>
  <si>
    <t>Mudanças no estoque de operações em curso anormal (CR2)</t>
  </si>
  <si>
    <t xml:space="preserve">
R$ mil</t>
  </si>
  <si>
    <r>
      <rPr>
        <sz val="8"/>
        <color rgb="FF4D4E53"/>
        <rFont val="Arial"/>
        <family val="2"/>
      </rPr>
      <t>a</t>
    </r>
    <r>
      <rPr>
        <b/>
        <sz val="9"/>
        <color rgb="FF4D4E53"/>
        <rFont val="Arial"/>
        <family val="2"/>
      </rPr>
      <t xml:space="preserve">
Total</t>
    </r>
  </si>
  <si>
    <t>Valor das operações em curso anormal no final do período anterior</t>
  </si>
  <si>
    <t>Valor das operações que passaram a ser classificadas como em curso anormal no período corrente</t>
  </si>
  <si>
    <t>Valor das operações reclassificadas para curso normal</t>
  </si>
  <si>
    <t>Valor da baixa contábil por prejuízo</t>
  </si>
  <si>
    <t>Outros ajustes</t>
  </si>
  <si>
    <t>Valor das operações em curso anormal no final do período corrente (1+2+3+4+5)</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</si>
  <si>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</si>
  <si>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</si>
  <si>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</si>
  <si>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</si>
  <si>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</si>
  <si>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</si>
  <si>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</si>
  <si>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</si>
  <si>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</si>
  <si>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</si>
  <si>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</si>
  <si>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</si>
  <si>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</si>
  <si>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</si>
  <si>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Em ambos os períodos,  são observados valores de pouca materialidade em relação ao Nivel I do Patrimônio de Referência (PR)</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</si>
  <si>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SMBCB é composta por operações ativas e passivas do segmento atacado, representadas por captações a prazo e operações de concessão de crédito, com prazo definido.
O controle risco de taxa de juros da carteira bancária é realizado por área independente da área de gestão de ativos e passivos da Tesouraria (unidade de negócio), responsável pela produção de relatórios de controle de limites e alertas estabelecidos, enviados à área de negócios e ao Corpo Diretivo, monitoramento de ações definidas quanto às posições e suporte à revisão e aprovação de produtos de forma a verificar aderência as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BCB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BCB 3.082.
As variações máximas de NII e EVE abaixo demonstram baixa materialidade em relação ao capital de Nível I, atendendo ao critério de teste de outlier inferior a 15% do capital de Nível I estabelecido na Circular BCB 3.876.</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</si>
  <si>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por área independente da Tesouraria (unidade de negócio) e responsável pela produção de relatórios de controle de limites estabelecidos, monitoramento de ações definidas quanto as posições e suporte a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estrangeira (FX), “Stop Loss”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basis point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Resolução BCB 111.
Buscando o enquadramento das exposições nos limites definidos, o SMBCB realiza hedge de exposições na carteira de negociação, oriundas de operações com clientes, majoritariamente através da utilização de Derivativos.</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</si>
  <si>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SMBCB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SMBCB não possui impacto em relação ao montante de colaterais a serem empenhados no caso de rebaixamento da sua classificação de crédito.</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</si>
  <si>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</si>
  <si>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</si>
  <si>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</si>
  <si>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</si>
  <si>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</si>
  <si>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</si>
  <si>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</si>
  <si>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</si>
  <si>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</si>
  <si>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</si>
  <si>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Centro-Oeste</t>
  </si>
  <si>
    <t>6 meses</t>
  </si>
  <si>
    <t>6 a 12 meses</t>
  </si>
  <si>
    <t>1 a 5 anos</t>
  </si>
  <si>
    <t>acima de 5 anos</t>
  </si>
  <si>
    <t>10 Maiores Devedores</t>
  </si>
  <si>
    <t>menor que 30 dias</t>
  </si>
  <si>
    <t>Curso Anormal</t>
  </si>
  <si>
    <t>Demais</t>
  </si>
  <si>
    <t>Nordeste</t>
  </si>
  <si>
    <t>100 Maiores Devedores</t>
  </si>
  <si>
    <t>entre 31 e 90 dias</t>
  </si>
  <si>
    <t>Bancos</t>
  </si>
  <si>
    <t>Norte</t>
  </si>
  <si>
    <t>entre 91 e 180 dias</t>
  </si>
  <si>
    <t>Energia Renovável</t>
  </si>
  <si>
    <t>Sudeste</t>
  </si>
  <si>
    <t>entre 181 e 365 dias</t>
  </si>
  <si>
    <t>Sul</t>
  </si>
  <si>
    <t>maior que 365 dias</t>
  </si>
  <si>
    <t>Território Nacional</t>
  </si>
  <si>
    <t>Financeiras Leasing</t>
  </si>
  <si>
    <t>Total Brasil</t>
  </si>
  <si>
    <t>Mexico</t>
  </si>
  <si>
    <t>Outros(*)</t>
  </si>
  <si>
    <t>Exposições por região geográfica- operações em curso anormal</t>
  </si>
  <si>
    <t>México</t>
  </si>
  <si>
    <t>CRA: Informações qualitativas sobre o gerenciamento do risco de crédito
O Risco de Crédito é definido como a possibilidade de perdas associadas ao não cumprimento pelo tomador ou contraparte de suas respectivas obrigações nos termos pactuados ou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áreas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</si>
  <si>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por área independente das áreas de negócio, através de relatórios com métricas de descasamento de caixa, liquidez suplementar, teste de estresse de Liquidez, período de sobrevivência (incluindo cenário de estresse), concentração de depósitos e indicadores de liquidez de curto e longo prazo, alertas e limites são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do nível de materialidade estabelecido através da análise pelo Corpo Diretivo, de alertas vinculados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</si>
  <si>
    <t>Exposições caracterizadas como ativos problematicos</t>
  </si>
  <si>
    <t>Exposições não
caracterizadas como
ativos problematicos</t>
  </si>
  <si>
    <t>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aos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do SMBCB utiliza o modelo de “Três Linhas de Defesa” que segrega a responsabilidade de gestão de riscos das funções que fazem a supervisão independente e das funções que garantem uma avaliação independente:
•	Primeira Linha de defesa – Funções que são responsáveis pelo risco resultante de atividades de negócio e por sua gestão, através da identificação, avaliação, controle e reporte dos mesmos;
•	Segunda Linha de defesa – Funções que fazem a supervisão e controle independente e centralizado dos riscos, provendo visão geral ao Corpo Diretivo, de forma a apoiar tomadas de decisão de acordo com o apetite de risco institucional;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tolerância a riscos relacionados a Solvência e Capital (suficiência para garantir continuidade de negócios em cenários desfavoráveis de perdas), Risco de Liquidez (horizonte de sobrevivência longo em cenário de estresse), Risco de Crédito e Contraparte (aderência a limites individuais, grupos e concentração),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frequência estabelecidos nas políticas, normas e procedimentos, de forma que limites definidos sejam respeitados, incluindo mitigadores (quando utilizados), em relatórios ou apresentações pertinentes divulgadas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2023 demonstrou suficiência e adequação de capital para o SMBCB, em face aos riscos identificados como materiais.</t>
  </si>
  <si>
    <t>Eletricidade</t>
  </si>
  <si>
    <t>Fabricante de Bebidas</t>
  </si>
  <si>
    <t>Industria Alimentícia</t>
  </si>
  <si>
    <t>Saneamento</t>
  </si>
  <si>
    <t>Pneus &amp; Borracha</t>
  </si>
  <si>
    <t>Produtos Agrícolas</t>
  </si>
  <si>
    <t>Equipamentos Eletrônicos</t>
  </si>
  <si>
    <t xml:space="preserve">(*) Setores com concentração inferior a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</si>
</sst>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4">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sz val="10"/>
      <color indexed="63"/>
      <name val="Calibri"/>
      <family val="2"/>
      <scheme val="minor"/>
    </font>
    <font>
      <b/>
      <vertAlign val="subscript"/>
      <sz val="9"/>
      <color rgb="FF4D4E53"/>
      <name val="Calibri"/>
      <family val="2"/>
      <scheme val="minor"/>
    </font>
    <font>
      <b/>
      <sz val="9"/>
      <color indexed="63"/>
      <name val="Calibri"/>
      <family val="2"/>
      <scheme val="minor"/>
    </font>
    <font>
      <sz val="9"/>
      <color indexed="63"/>
      <name val="Calibri"/>
      <family val="2"/>
      <scheme val="minor"/>
    </font>
    <font>
      <b/>
      <sz val="11"/>
      <color indexed="63"/>
      <name val="Calibri"/>
      <family val="2"/>
      <scheme val="minor"/>
    </font>
    <font>
      <b/>
      <sz val="11"/>
      <color theme="1" tint="0.249977111117893"/>
      <name val="Calibri"/>
      <family val="2"/>
      <scheme val="minor"/>
    </font>
    <font>
      <b/>
      <sz val="10"/>
      <color rgb="FF4D4E5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b/>
      <sz val="8"/>
      <color theme="0"/>
      <name val="Bradesco Sans"/>
    </font>
    <font>
      <sz val="8"/>
      <color theme="0"/>
      <name val="Bradesco Sans"/>
    </font>
    <font>
      <sz val="9"/>
      <color rgb="FF4D4E53"/>
      <name val="Arial"/>
      <family val="2"/>
    </font>
    <font>
      <b/>
      <sz val="8"/>
      <color rgb="FF4D4E53"/>
      <name val="Arial"/>
      <family val="2"/>
    </font>
    <font>
      <b/>
      <sz val="8"/>
      <color rgb="FF4D4E53"/>
      <name val="Bradesco Sans"/>
    </font>
    <font>
      <b/>
      <sz val="8"/>
      <color rgb="FF00539F"/>
      <name val="Arial"/>
      <family val="2"/>
    </font>
    <font>
      <sz val="7"/>
      <color rgb="FF4D4E53"/>
      <name val="Arial"/>
      <family val="2"/>
    </font>
    <font>
      <sz val="8"/>
      <color rgb="FF4D4E53"/>
      <name val="Bradesco Sans"/>
    </font>
    <font>
      <sz val="8"/>
      <color rgb="FF00539F"/>
      <name val="Arial"/>
      <family val="2"/>
    </font>
    <font>
      <b/>
      <sz val="10"/>
      <color indexed="63"/>
      <name val="Calibri"/>
      <family val="2"/>
      <scheme val="minor"/>
    </font>
    <font>
      <sz val="10"/>
      <name val="Calibri"/>
      <family val="2"/>
      <scheme val="minor"/>
    </font>
    <font>
      <b/>
      <sz val="10"/>
      <name val="Calibri"/>
      <family val="2"/>
      <scheme val="minor"/>
    </font>
  </fonts>
  <fills count="5">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s>
  <borders count="57">
    <border>
      <left/>
      <right/>
      <top/>
      <bottom/>
      <diagonal/>
    </border>
    <border>
      <left/>
      <right/>
      <top/>
      <bottom style="dotted">
        <color indexed="22"/>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medium">
        <color rgb="FF7A988D"/>
      </left>
      <right style="medium">
        <color rgb="FF7A988D"/>
      </right>
      <top style="medium">
        <color auto="1"/>
      </top>
      <bottom/>
      <diagonal/>
    </border>
    <border>
      <left/>
      <right/>
      <top style="medium">
        <color rgb="FF7A988D"/>
      </top>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right style="medium">
        <color rgb="FF7A988D"/>
      </right>
      <top style="medium">
        <color rgb="FF7A988D"/>
      </top>
      <bottom style="medium">
        <color auto="1"/>
      </bottom>
      <diagonal/>
    </border>
    <border>
      <left style="thin">
        <color theme="0"/>
      </left>
      <right/>
      <top/>
      <bottom/>
      <diagonal/>
    </border>
    <border>
      <left/>
      <right/>
      <top style="medium">
        <color rgb="FF7A9879"/>
      </top>
      <bottom/>
      <diagonal/>
    </border>
    <border>
      <left style="medium">
        <color rgb="FF7A9879"/>
      </left>
      <right/>
      <top style="medium">
        <color rgb="FF7A9879"/>
      </top>
      <bottom style="thin">
        <color rgb="FF4D4E53"/>
      </bottom>
      <diagonal/>
    </border>
    <border>
      <left/>
      <right style="thin">
        <color rgb="FF4D4E53"/>
      </right>
      <top style="medium">
        <color rgb="FF7A9879"/>
      </top>
      <bottom style="thin">
        <color rgb="FF4D4E53"/>
      </bottom>
      <diagonal/>
    </border>
    <border>
      <left style="thin">
        <color rgb="FF4D4E53"/>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thin">
        <color rgb="FF4D4E53"/>
      </right>
      <top/>
      <bottom style="medium">
        <color rgb="FF7A9879"/>
      </bottom>
      <diagonal/>
    </border>
    <border>
      <left style="thin">
        <color rgb="FF4D4E53"/>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thin">
        <color rgb="FF4D4E53"/>
      </right>
      <top/>
      <bottom/>
      <diagonal/>
    </border>
    <border>
      <left/>
      <right style="medium">
        <color rgb="FF7A9879"/>
      </right>
      <top/>
      <bottom/>
      <diagonal/>
    </border>
    <border>
      <left/>
      <right style="thin">
        <color auto="1"/>
      </right>
      <top/>
      <bottom/>
      <diagonal/>
    </border>
    <border>
      <left style="medium">
        <color rgb="FF7A9879"/>
      </left>
      <right/>
      <top style="medium">
        <color rgb="FF7A9879"/>
      </top>
      <bottom style="medium">
        <color rgb="FF7A9879"/>
      </bottom>
      <diagonal/>
    </border>
    <border>
      <left/>
      <right style="thin">
        <color rgb="FF4D4E53"/>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style="medium">
        <color rgb="FF7A9879"/>
      </top>
      <bottom/>
      <diagonal/>
    </border>
    <border>
      <left style="medium">
        <color rgb="FF7A9879"/>
      </left>
      <right style="medium">
        <color rgb="FF7A9879"/>
      </right>
      <top/>
      <bottom/>
      <diagonal/>
    </border>
    <border>
      <left/>
      <right/>
      <top/>
      <bottom style="thin">
        <color rgb="FF4D4E53"/>
      </bottom>
      <diagonal/>
    </border>
    <border>
      <left/>
      <right/>
      <top/>
      <bottom style="thin">
        <color indexed="64"/>
      </bottom>
      <diagonal/>
    </border>
    <border>
      <left style="medium">
        <color rgb="FF7A9879"/>
      </left>
      <right style="medium">
        <color rgb="FF7A9879"/>
      </right>
      <top/>
      <bottom style="thin">
        <color indexed="64"/>
      </bottom>
      <diagonal/>
    </border>
    <border>
      <left style="medium">
        <color rgb="FF7A9879"/>
      </left>
      <right style="medium">
        <color rgb="FF7A9879"/>
      </right>
      <top/>
      <bottom style="medium">
        <color rgb="FF7A98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s>
  <cellStyleXfs count="2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26" fillId="0" borderId="0" applyNumberFormat="0" applyFill="0" applyBorder="0" applyAlignment="0" applyProtection="0">
      <alignment vertical="top"/>
      <protection locked="0"/>
    </xf>
  </cellStyleXfs>
  <cellXfs count="254">
    <xf numFmtId="0" fontId="0" fillId="0" borderId="0" xfId="0"/>
    <xf numFmtId="0" fontId="9" fillId="0" borderId="0" xfId="0" applyFont="1" applyBorder="1"/>
    <xf numFmtId="0" fontId="9" fillId="0" borderId="0" xfId="0" applyFont="1" applyBorder="1" applyAlignment="1">
      <alignment horizontal="right"/>
    </xf>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0" fillId="0" borderId="0" xfId="0" applyBorder="1"/>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3" fillId="0" borderId="0" xfId="0" applyFont="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Alignment="1">
      <alignment horizontal="center" vertical="center" wrapText="1"/>
    </xf>
    <xf numFmtId="0" fontId="14" fillId="0" borderId="0" xfId="0" applyFont="1" applyFill="1" applyBorder="1" applyAlignment="1">
      <alignment horizontal="center" vertical="center" wrapText="1"/>
    </xf>
    <xf numFmtId="0" fontId="6" fillId="0" borderId="17" xfId="0" applyFont="1" applyBorder="1"/>
    <xf numFmtId="0" fontId="16" fillId="0" borderId="17" xfId="0" applyNumberFormat="1" applyFont="1" applyFill="1" applyBorder="1" applyAlignment="1" applyProtection="1">
      <alignment horizontal="left" vertical="center"/>
    </xf>
    <xf numFmtId="0" fontId="0" fillId="0" borderId="8" xfId="0" applyFont="1" applyBorder="1"/>
    <xf numFmtId="0" fontId="0" fillId="0" borderId="0" xfId="0" applyFont="1" applyBorder="1"/>
    <xf numFmtId="0" fontId="0" fillId="0" borderId="0" xfId="0" applyFont="1"/>
    <xf numFmtId="0" fontId="11"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5" fillId="2" borderId="4" xfId="0" applyFont="1" applyFill="1" applyBorder="1" applyAlignment="1">
      <alignment horizontal="left" vertical="center"/>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16" fillId="0" borderId="17" xfId="0" applyFont="1" applyBorder="1" applyAlignment="1">
      <alignment horizontal="left" vertical="center"/>
    </xf>
    <xf numFmtId="0" fontId="0" fillId="0" borderId="17" xfId="0" applyFont="1" applyBorder="1"/>
    <xf numFmtId="0" fontId="2" fillId="0" borderId="0" xfId="0" applyFont="1" applyBorder="1" applyAlignment="1">
      <alignment horizontal="center" vertical="center" wrapText="1"/>
    </xf>
    <xf numFmtId="166" fontId="16" fillId="0" borderId="9" xfId="6" quotePrefix="1" applyNumberFormat="1" applyFont="1" applyFill="1" applyBorder="1" applyAlignment="1" applyProtection="1">
      <alignment horizontal="center" vertical="center"/>
      <protection locked="0"/>
    </xf>
    <xf numFmtId="166" fontId="16" fillId="0" borderId="14" xfId="6" quotePrefix="1" applyNumberFormat="1" applyFont="1" applyFill="1" applyBorder="1" applyAlignment="1" applyProtection="1">
      <alignment horizontal="center" vertical="center"/>
      <protection locked="0"/>
    </xf>
    <xf numFmtId="0" fontId="15" fillId="2" borderId="20" xfId="0" applyFont="1" applyFill="1" applyBorder="1" applyAlignment="1">
      <alignment horizontal="left" vertical="center"/>
    </xf>
    <xf numFmtId="164" fontId="11" fillId="0" borderId="17" xfId="25" applyFont="1" applyFill="1" applyBorder="1" applyAlignment="1">
      <alignment horizontal="center" vertical="center" wrapText="1"/>
    </xf>
    <xf numFmtId="164" fontId="2" fillId="0" borderId="14" xfId="25" applyFont="1" applyFill="1" applyBorder="1"/>
    <xf numFmtId="0" fontId="7" fillId="3" borderId="15" xfId="0" applyFont="1" applyFill="1" applyBorder="1" applyAlignment="1">
      <alignment horizontal="left" vertical="center" wrapText="1"/>
    </xf>
    <xf numFmtId="0" fontId="7" fillId="0" borderId="19" xfId="0" applyFont="1" applyBorder="1" applyAlignment="1">
      <alignment horizontal="left" vertical="center" wrapText="1"/>
    </xf>
    <xf numFmtId="9" fontId="0" fillId="0" borderId="0" xfId="0" applyNumberFormat="1" applyFont="1"/>
    <xf numFmtId="0" fontId="0" fillId="0" borderId="2" xfId="0" applyFont="1" applyFill="1" applyBorder="1"/>
    <xf numFmtId="0" fontId="16" fillId="0" borderId="0" xfId="0" applyNumberFormat="1" applyFont="1" applyFill="1" applyBorder="1" applyAlignment="1" applyProtection="1">
      <alignment horizontal="left" vertical="center"/>
    </xf>
    <xf numFmtId="0" fontId="18" fillId="0" borderId="0" xfId="0" applyFont="1" applyFill="1" applyBorder="1" applyAlignment="1">
      <alignment vertical="center"/>
    </xf>
    <xf numFmtId="0" fontId="19" fillId="0" borderId="2" xfId="0" applyFont="1" applyBorder="1" applyAlignment="1">
      <alignment horizontal="center" vertical="center"/>
    </xf>
    <xf numFmtId="0" fontId="17" fillId="0" borderId="0" xfId="0" applyFont="1" applyFill="1" applyBorder="1" applyAlignment="1">
      <alignment vertical="center" wrapText="1"/>
    </xf>
    <xf numFmtId="165" fontId="21" fillId="0" borderId="3" xfId="0" applyNumberFormat="1" applyFont="1" applyBorder="1" applyAlignment="1">
      <alignment horizontal="center" vertical="center"/>
    </xf>
    <xf numFmtId="0" fontId="19" fillId="0" borderId="7" xfId="0" applyFont="1" applyBorder="1" applyAlignment="1">
      <alignment horizontal="left" vertical="center"/>
    </xf>
    <xf numFmtId="165" fontId="22" fillId="0" borderId="5" xfId="0" applyNumberFormat="1" applyFont="1" applyBorder="1" applyAlignment="1">
      <alignment horizontal="center" vertical="center"/>
    </xf>
    <xf numFmtId="0" fontId="19" fillId="0" borderId="5"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xf>
    <xf numFmtId="165" fontId="22" fillId="0" borderId="6" xfId="0" applyNumberFormat="1" applyFont="1" applyBorder="1" applyAlignment="1">
      <alignment horizontal="center" vertical="center"/>
    </xf>
    <xf numFmtId="165" fontId="21" fillId="0" borderId="6" xfId="0" applyNumberFormat="1" applyFont="1" applyBorder="1" applyAlignment="1">
      <alignment horizontal="center" vertical="center"/>
    </xf>
    <xf numFmtId="0" fontId="24" fillId="0" borderId="1" xfId="0" applyFont="1" applyBorder="1" applyAlignment="1">
      <alignment horizontal="left"/>
    </xf>
    <xf numFmtId="165" fontId="24" fillId="0" borderId="1" xfId="0"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11" xfId="1" applyNumberFormat="1" applyFont="1" applyBorder="1" applyAlignment="1">
      <alignment horizontal="center" vertical="center"/>
    </xf>
    <xf numFmtId="168" fontId="0" fillId="0" borderId="12" xfId="1" applyNumberFormat="1" applyFont="1" applyBorder="1" applyAlignment="1">
      <alignment horizontal="center" vertical="center"/>
    </xf>
    <xf numFmtId="168" fontId="0" fillId="0" borderId="13"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11"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11" xfId="25" applyNumberFormat="1" applyFont="1" applyFill="1" applyBorder="1" applyAlignment="1">
      <alignment vertical="center"/>
    </xf>
    <xf numFmtId="164" fontId="2" fillId="0" borderId="0" xfId="25" applyFont="1" applyFill="1" applyBorder="1" applyAlignment="1">
      <alignment vertical="center"/>
    </xf>
    <xf numFmtId="164" fontId="2" fillId="0" borderId="11" xfId="25" applyFont="1" applyFill="1" applyBorder="1" applyAlignment="1">
      <alignment vertical="center"/>
    </xf>
    <xf numFmtId="10" fontId="0" fillId="0" borderId="0" xfId="2" applyNumberFormat="1" applyFont="1" applyBorder="1" applyAlignment="1">
      <alignment vertical="center"/>
    </xf>
    <xf numFmtId="10" fontId="0" fillId="0" borderId="11" xfId="2" applyNumberFormat="1" applyFont="1" applyBorder="1" applyAlignment="1">
      <alignment vertical="center"/>
    </xf>
    <xf numFmtId="169" fontId="0" fillId="0" borderId="0" xfId="2" applyNumberFormat="1" applyFont="1" applyBorder="1" applyAlignment="1">
      <alignment vertical="center"/>
    </xf>
    <xf numFmtId="169" fontId="0" fillId="0" borderId="11" xfId="2" applyNumberFormat="1" applyFont="1" applyBorder="1" applyAlignment="1">
      <alignment vertical="center"/>
    </xf>
    <xf numFmtId="164" fontId="0" fillId="0" borderId="0" xfId="25" applyFont="1" applyBorder="1" applyAlignment="1">
      <alignment vertical="center"/>
    </xf>
    <xf numFmtId="164" fontId="0" fillId="0" borderId="11" xfId="25" applyFont="1" applyBorder="1" applyAlignment="1">
      <alignment vertical="center"/>
    </xf>
    <xf numFmtId="164" fontId="0" fillId="0" borderId="16" xfId="25" applyFont="1" applyBorder="1" applyAlignment="1">
      <alignment vertical="center"/>
    </xf>
    <xf numFmtId="164" fontId="0" fillId="0" borderId="18" xfId="25" applyFont="1" applyBorder="1" applyAlignment="1">
      <alignment vertical="center"/>
    </xf>
    <xf numFmtId="166" fontId="25" fillId="0" borderId="9" xfId="6" quotePrefix="1" applyNumberFormat="1" applyFont="1" applyFill="1" applyBorder="1" applyAlignment="1" applyProtection="1">
      <alignment horizontal="center" vertical="center"/>
      <protection locked="0"/>
    </xf>
    <xf numFmtId="168" fontId="0" fillId="0" borderId="0" xfId="0" applyNumberFormat="1"/>
    <xf numFmtId="165" fontId="0" fillId="0" borderId="0" xfId="25" applyNumberFormat="1" applyFont="1" applyFill="1" applyBorder="1" applyAlignment="1">
      <alignment vertical="center"/>
    </xf>
    <xf numFmtId="10" fontId="0" fillId="0" borderId="0" xfId="1" applyNumberFormat="1" applyFont="1" applyBorder="1" applyAlignment="1">
      <alignment vertical="center"/>
    </xf>
    <xf numFmtId="10" fontId="0" fillId="0" borderId="11" xfId="1" applyNumberFormat="1" applyFont="1" applyBorder="1" applyAlignment="1">
      <alignment vertical="center"/>
    </xf>
    <xf numFmtId="43" fontId="2" fillId="0" borderId="0" xfId="1" applyFont="1"/>
    <xf numFmtId="165" fontId="0" fillId="0" borderId="0" xfId="0" applyNumberFormat="1" applyFont="1"/>
    <xf numFmtId="168" fontId="0" fillId="0" borderId="0" xfId="1" applyNumberFormat="1" applyFont="1"/>
    <xf numFmtId="168" fontId="0" fillId="0" borderId="10" xfId="1" applyNumberFormat="1" applyFont="1" applyFill="1" applyBorder="1" applyAlignment="1">
      <alignment horizontal="center" vertical="center"/>
    </xf>
    <xf numFmtId="0" fontId="27" fillId="0" borderId="21" xfId="0" applyFont="1" applyBorder="1"/>
    <xf numFmtId="0" fontId="27" fillId="0" borderId="0" xfId="0" applyFont="1"/>
    <xf numFmtId="49" fontId="28" fillId="0" borderId="0" xfId="0" applyNumberFormat="1" applyFont="1" applyAlignment="1">
      <alignment horizontal="center" vertical="center"/>
    </xf>
    <xf numFmtId="0" fontId="29" fillId="0" borderId="0" xfId="0" applyFont="1" applyAlignment="1">
      <alignment horizontal="center"/>
    </xf>
    <xf numFmtId="0" fontId="29" fillId="0" borderId="0" xfId="0" applyFont="1"/>
    <xf numFmtId="49" fontId="28" fillId="3" borderId="0" xfId="0" applyNumberFormat="1" applyFont="1" applyFill="1" applyAlignment="1">
      <alignment horizontal="center" vertical="center"/>
    </xf>
    <xf numFmtId="0" fontId="31" fillId="0" borderId="22" xfId="0" applyFont="1" applyBorder="1" applyAlignment="1">
      <alignment vertical="center"/>
    </xf>
    <xf numFmtId="0" fontId="27" fillId="3" borderId="22" xfId="0" applyFont="1" applyFill="1" applyBorder="1"/>
    <xf numFmtId="0" fontId="26" fillId="0" borderId="22" xfId="26" applyFill="1" applyBorder="1" applyAlignment="1" applyProtection="1">
      <alignment horizontal="right" vertical="center"/>
    </xf>
    <xf numFmtId="0" fontId="27" fillId="3" borderId="0" xfId="0" applyFont="1" applyFill="1"/>
    <xf numFmtId="49" fontId="32" fillId="0" borderId="0" xfId="0" applyNumberFormat="1" applyFont="1" applyAlignment="1">
      <alignment horizontal="center" vertical="center"/>
    </xf>
    <xf numFmtId="0" fontId="27" fillId="0" borderId="0" xfId="0" applyFont="1" applyAlignment="1">
      <alignment horizontal="center" vertical="center"/>
    </xf>
    <xf numFmtId="170" fontId="33" fillId="3" borderId="0" xfId="0" applyNumberFormat="1" applyFont="1" applyFill="1" applyAlignment="1">
      <alignment horizontal="center" vertical="top" wrapText="1"/>
    </xf>
    <xf numFmtId="0" fontId="27" fillId="0" borderId="0" xfId="0" applyFont="1" applyAlignment="1">
      <alignment vertical="top" wrapText="1"/>
    </xf>
    <xf numFmtId="0" fontId="27" fillId="0" borderId="0" xfId="0" applyFont="1" applyAlignment="1">
      <alignment horizontal="center" vertical="top" wrapText="1"/>
    </xf>
    <xf numFmtId="0" fontId="27" fillId="3" borderId="0" xfId="0" applyFont="1" applyFill="1" applyAlignment="1">
      <alignment horizontal="center" vertical="top" wrapText="1"/>
    </xf>
    <xf numFmtId="170" fontId="32" fillId="3" borderId="0" xfId="0" applyNumberFormat="1" applyFont="1" applyFill="1" applyAlignment="1">
      <alignment horizontal="center" vertical="center" wrapText="1"/>
    </xf>
    <xf numFmtId="0" fontId="34" fillId="0" borderId="0" xfId="0" applyFont="1" applyAlignment="1">
      <alignment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170" fontId="33" fillId="3" borderId="0" xfId="0" quotePrefix="1" applyNumberFormat="1" applyFont="1" applyFill="1" applyAlignment="1">
      <alignment horizontal="center" vertical="center" wrapText="1"/>
    </xf>
    <xf numFmtId="170" fontId="35" fillId="0" borderId="0" xfId="0" applyNumberFormat="1" applyFont="1" applyAlignment="1">
      <alignment horizontal="center" vertical="center" wrapText="1"/>
    </xf>
    <xf numFmtId="0" fontId="35" fillId="0" borderId="0" xfId="0" applyFont="1" applyAlignment="1">
      <alignment vertical="center" wrapText="1"/>
    </xf>
    <xf numFmtId="168" fontId="35" fillId="0" borderId="32" xfId="1" applyNumberFormat="1" applyFont="1" applyBorder="1" applyAlignment="1">
      <alignment horizontal="center" vertical="center" wrapText="1"/>
    </xf>
    <xf numFmtId="168" fontId="35" fillId="0" borderId="33" xfId="1" applyNumberFormat="1" applyFont="1" applyBorder="1" applyAlignment="1">
      <alignment horizontal="center" vertical="center" wrapText="1"/>
    </xf>
    <xf numFmtId="168" fontId="35" fillId="0" borderId="0" xfId="1" applyNumberFormat="1" applyFont="1" applyBorder="1" applyAlignment="1">
      <alignment horizontal="center" vertical="center" wrapText="1"/>
    </xf>
    <xf numFmtId="168" fontId="35" fillId="0" borderId="34" xfId="1" applyNumberFormat="1" applyFont="1" applyFill="1" applyBorder="1" applyAlignment="1">
      <alignment horizontal="center" vertical="center" wrapText="1"/>
    </xf>
    <xf numFmtId="168" fontId="36" fillId="0" borderId="35" xfId="0" applyNumberFormat="1" applyFont="1" applyBorder="1"/>
    <xf numFmtId="170" fontId="27" fillId="0" borderId="0" xfId="0" applyNumberFormat="1" applyFont="1" applyAlignment="1">
      <alignment horizontal="center" vertical="center" wrapText="1"/>
    </xf>
    <xf numFmtId="0" fontId="27" fillId="0" borderId="0" xfId="0" applyFont="1" applyAlignment="1">
      <alignment horizontal="left" vertical="center" wrapText="1" indent="2"/>
    </xf>
    <xf numFmtId="168" fontId="27" fillId="0" borderId="32" xfId="1" applyNumberFormat="1" applyFont="1" applyBorder="1" applyAlignment="1">
      <alignment horizontal="center" vertical="center" wrapText="1"/>
    </xf>
    <xf numFmtId="168" fontId="27" fillId="0" borderId="33" xfId="1" applyNumberFormat="1" applyFont="1" applyBorder="1" applyAlignment="1">
      <alignment horizontal="center" vertical="center" wrapText="1"/>
    </xf>
    <xf numFmtId="168" fontId="27" fillId="0" borderId="0" xfId="1" applyNumberFormat="1" applyFont="1" applyBorder="1" applyAlignment="1">
      <alignment horizontal="center" vertical="center" wrapText="1"/>
    </xf>
    <xf numFmtId="168" fontId="27" fillId="0" borderId="34" xfId="1" applyNumberFormat="1" applyFont="1" applyFill="1" applyBorder="1" applyAlignment="1">
      <alignment horizontal="center" vertical="center" wrapText="1"/>
    </xf>
    <xf numFmtId="0" fontId="27" fillId="0" borderId="0" xfId="0" applyFont="1" applyAlignment="1">
      <alignment horizontal="center" vertical="center" wrapText="1"/>
    </xf>
    <xf numFmtId="0" fontId="35" fillId="0" borderId="0" xfId="0" applyFont="1" applyAlignment="1">
      <alignment horizontal="center" vertical="center" wrapText="1"/>
    </xf>
    <xf numFmtId="170" fontId="35" fillId="0" borderId="22" xfId="0" applyNumberFormat="1" applyFont="1" applyBorder="1" applyAlignment="1">
      <alignment horizontal="center" vertical="center" wrapText="1"/>
    </xf>
    <xf numFmtId="0" fontId="35" fillId="0" borderId="26" xfId="0" applyFont="1" applyBorder="1" applyAlignment="1">
      <alignment vertical="center" wrapText="1"/>
    </xf>
    <xf numFmtId="168" fontId="35" fillId="0" borderId="36" xfId="1" applyNumberFormat="1" applyFont="1" applyBorder="1" applyAlignment="1">
      <alignment horizontal="center" vertical="center" wrapText="1"/>
    </xf>
    <xf numFmtId="168" fontId="35" fillId="0" borderId="37" xfId="1" applyNumberFormat="1" applyFont="1" applyBorder="1" applyAlignment="1">
      <alignment horizontal="center" vertical="center" wrapText="1"/>
    </xf>
    <xf numFmtId="168" fontId="35" fillId="0" borderId="38" xfId="1" applyNumberFormat="1" applyFont="1" applyBorder="1" applyAlignment="1">
      <alignment horizontal="center" vertical="center" wrapText="1"/>
    </xf>
    <xf numFmtId="168" fontId="35" fillId="0" borderId="39" xfId="1" applyNumberFormat="1" applyFont="1" applyFill="1" applyBorder="1" applyAlignment="1">
      <alignment horizontal="center" vertical="center" wrapText="1"/>
    </xf>
    <xf numFmtId="0" fontId="37" fillId="0" borderId="0" xfId="3" applyFont="1" applyAlignment="1" applyProtection="1">
      <alignment horizontal="center" vertical="center"/>
      <protection locked="0"/>
    </xf>
    <xf numFmtId="0" fontId="37" fillId="0" borderId="0" xfId="3" applyFont="1" applyAlignment="1" applyProtection="1">
      <alignment vertical="center" wrapText="1"/>
      <protection locked="0"/>
    </xf>
    <xf numFmtId="168" fontId="35" fillId="0" borderId="0" xfId="1" applyNumberFormat="1" applyFont="1" applyAlignment="1">
      <alignment horizontal="center" vertical="center" wrapText="1"/>
    </xf>
    <xf numFmtId="168" fontId="35" fillId="0" borderId="0" xfId="1" applyNumberFormat="1" applyFont="1" applyFill="1" applyAlignment="1">
      <alignment horizontal="center" vertical="center" wrapText="1"/>
    </xf>
    <xf numFmtId="43" fontId="36" fillId="4" borderId="0" xfId="1" applyFont="1" applyFill="1" applyAlignment="1">
      <alignment horizontal="center" vertical="center" wrapText="1"/>
    </xf>
    <xf numFmtId="0" fontId="27" fillId="0" borderId="0" xfId="0" quotePrefix="1" applyFont="1" applyAlignment="1">
      <alignment vertical="top" wrapText="1"/>
    </xf>
    <xf numFmtId="0" fontId="33" fillId="0" borderId="0" xfId="0" applyFont="1" applyAlignment="1">
      <alignment horizontal="center" vertical="center"/>
    </xf>
    <xf numFmtId="0" fontId="39" fillId="0" borderId="0" xfId="0" applyFont="1" applyAlignment="1">
      <alignment horizontal="center" vertical="center"/>
    </xf>
    <xf numFmtId="0" fontId="39" fillId="0" borderId="0" xfId="0" applyFont="1"/>
    <xf numFmtId="0" fontId="27" fillId="3" borderId="0" xfId="0" applyFont="1" applyFill="1" applyAlignment="1">
      <alignment horizontal="center"/>
    </xf>
    <xf numFmtId="0" fontId="34" fillId="3" borderId="0" xfId="0" applyFont="1" applyFill="1" applyAlignment="1">
      <alignment horizontal="center"/>
    </xf>
    <xf numFmtId="0" fontId="34" fillId="3" borderId="0" xfId="0" applyFont="1" applyFill="1"/>
    <xf numFmtId="49" fontId="31" fillId="3" borderId="40" xfId="0" applyNumberFormat="1" applyFont="1" applyFill="1" applyBorder="1" applyAlignment="1">
      <alignment horizontal="center"/>
    </xf>
    <xf numFmtId="170" fontId="28" fillId="3" borderId="0" xfId="0" applyNumberFormat="1" applyFont="1" applyFill="1" applyAlignment="1">
      <alignment horizontal="center" vertical="center" wrapText="1"/>
    </xf>
    <xf numFmtId="0" fontId="31" fillId="0" borderId="41" xfId="0" applyFont="1" applyBorder="1" applyAlignment="1">
      <alignment horizontal="center" vertical="center" wrapText="1"/>
    </xf>
    <xf numFmtId="0" fontId="27" fillId="0" borderId="0" xfId="0" applyFont="1" applyAlignment="1">
      <alignment vertical="center"/>
    </xf>
    <xf numFmtId="170" fontId="29" fillId="3" borderId="0" xfId="0" quotePrefix="1" applyNumberFormat="1" applyFont="1" applyFill="1" applyAlignment="1">
      <alignment horizontal="center" vertical="center" wrapText="1"/>
    </xf>
    <xf numFmtId="170" fontId="27" fillId="0" borderId="22" xfId="0" applyNumberFormat="1" applyFont="1" applyBorder="1" applyAlignment="1">
      <alignment horizontal="center" vertical="center" wrapText="1"/>
    </xf>
    <xf numFmtId="0" fontId="27" fillId="0" borderId="22" xfId="0" applyFont="1" applyBorder="1" applyAlignment="1">
      <alignment horizontal="left" vertical="center" wrapText="1"/>
    </xf>
    <xf numFmtId="168" fontId="27" fillId="0" borderId="40" xfId="1" applyNumberFormat="1" applyFont="1" applyFill="1" applyBorder="1" applyAlignment="1">
      <alignment horizontal="center" vertical="center" wrapText="1"/>
    </xf>
    <xf numFmtId="43" fontId="37" fillId="0" borderId="0" xfId="1" applyFont="1" applyFill="1" applyBorder="1" applyAlignment="1">
      <alignment horizontal="center" vertical="center" wrapText="1"/>
    </xf>
    <xf numFmtId="0" fontId="40" fillId="0" borderId="0" xfId="0" applyFont="1" applyAlignment="1">
      <alignment vertical="center"/>
    </xf>
    <xf numFmtId="0" fontId="27" fillId="0" borderId="0" xfId="0" applyFont="1" applyAlignment="1">
      <alignment horizontal="left" vertical="center" wrapText="1"/>
    </xf>
    <xf numFmtId="168" fontId="27" fillId="0" borderId="41" xfId="1" applyNumberFormat="1" applyFont="1" applyFill="1" applyBorder="1" applyAlignment="1">
      <alignment horizontal="center" vertical="center" wrapText="1"/>
    </xf>
    <xf numFmtId="43" fontId="27" fillId="0" borderId="0" xfId="1" applyFont="1" applyFill="1" applyBorder="1" applyAlignment="1">
      <alignment horizontal="center" vertical="center" wrapText="1"/>
    </xf>
    <xf numFmtId="165" fontId="27" fillId="0" borderId="41" xfId="1" applyNumberFormat="1"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left" vertical="center" wrapText="1"/>
    </xf>
    <xf numFmtId="165" fontId="27" fillId="0" borderId="44" xfId="1" applyNumberFormat="1" applyFont="1" applyFill="1" applyBorder="1" applyAlignment="1">
      <alignment horizontal="center" vertical="center" wrapText="1"/>
    </xf>
    <xf numFmtId="170" fontId="28" fillId="3" borderId="0" xfId="0" quotePrefix="1" applyNumberFormat="1" applyFont="1" applyFill="1" applyAlignment="1">
      <alignment horizontal="center" vertical="center" wrapText="1"/>
    </xf>
    <xf numFmtId="168" fontId="35" fillId="0" borderId="45" xfId="1" applyNumberFormat="1" applyFont="1" applyFill="1" applyBorder="1" applyAlignment="1">
      <alignment horizontal="center" vertical="center" wrapText="1"/>
    </xf>
    <xf numFmtId="0" fontId="37" fillId="0" borderId="0" xfId="0" applyFont="1" applyAlignment="1">
      <alignment vertical="center"/>
    </xf>
    <xf numFmtId="170" fontId="37" fillId="0" borderId="0" xfId="0" applyNumberFormat="1" applyFont="1" applyAlignment="1">
      <alignment horizontal="center" vertical="center" wrapText="1"/>
    </xf>
    <xf numFmtId="0" fontId="37" fillId="0" borderId="0" xfId="0" applyFont="1" applyAlignment="1">
      <alignment horizontal="left" vertical="center" wrapText="1"/>
    </xf>
    <xf numFmtId="0" fontId="0" fillId="0" borderId="2" xfId="0" applyBorder="1"/>
    <xf numFmtId="0" fontId="16" fillId="0" borderId="0" xfId="0" applyFont="1" applyAlignment="1">
      <alignment horizontal="left" vertical="center"/>
    </xf>
    <xf numFmtId="0" fontId="18" fillId="0" borderId="0" xfId="0" applyFont="1" applyAlignment="1">
      <alignment vertical="center"/>
    </xf>
    <xf numFmtId="0" fontId="17" fillId="0" borderId="0" xfId="0" applyFont="1" applyAlignment="1">
      <alignment vertical="center" wrapText="1"/>
    </xf>
    <xf numFmtId="0" fontId="13" fillId="0" borderId="0" xfId="0" applyFont="1"/>
    <xf numFmtId="166" fontId="25" fillId="0" borderId="48" xfId="6" quotePrefix="1" applyNumberFormat="1" applyFont="1" applyFill="1" applyBorder="1" applyAlignment="1" applyProtection="1">
      <alignment horizontal="center" vertical="center"/>
      <protection locked="0"/>
    </xf>
    <xf numFmtId="166" fontId="25" fillId="0" borderId="49" xfId="6" quotePrefix="1" applyNumberFormat="1" applyFont="1" applyFill="1" applyBorder="1" applyAlignment="1" applyProtection="1">
      <alignment horizontal="center" vertical="center"/>
      <protection locked="0"/>
    </xf>
    <xf numFmtId="0" fontId="9" fillId="0" borderId="0" xfId="0" applyFont="1"/>
    <xf numFmtId="0" fontId="42" fillId="3" borderId="0" xfId="0" applyFont="1" applyFill="1" applyAlignment="1">
      <alignment horizontal="left" vertical="center"/>
    </xf>
    <xf numFmtId="3" fontId="9" fillId="0" borderId="48" xfId="0" applyNumberFormat="1" applyFont="1" applyBorder="1" applyAlignment="1">
      <alignment horizontal="center" vertical="center" wrapText="1"/>
    </xf>
    <xf numFmtId="37" fontId="22" fillId="0" borderId="49" xfId="0" applyNumberFormat="1" applyFont="1" applyBorder="1" applyAlignment="1">
      <alignment horizontal="center" vertical="center"/>
    </xf>
    <xf numFmtId="3" fontId="9" fillId="0" borderId="49" xfId="0" applyNumberFormat="1" applyFont="1" applyBorder="1" applyAlignment="1">
      <alignment horizontal="center" vertical="center" wrapText="1"/>
    </xf>
    <xf numFmtId="38" fontId="0" fillId="0" borderId="0" xfId="0" applyNumberFormat="1"/>
    <xf numFmtId="0" fontId="9" fillId="0" borderId="0" xfId="0" applyFont="1" applyAlignment="1">
      <alignment horizontal="right"/>
    </xf>
    <xf numFmtId="37" fontId="22" fillId="0" borderId="48" xfId="0" applyNumberFormat="1" applyFont="1" applyBorder="1" applyAlignment="1">
      <alignment horizontal="center" vertical="center"/>
    </xf>
    <xf numFmtId="37" fontId="22" fillId="0" borderId="50" xfId="0" applyNumberFormat="1" applyFont="1" applyBorder="1" applyAlignment="1">
      <alignment horizontal="center" vertical="center"/>
    </xf>
    <xf numFmtId="37" fontId="22" fillId="0" borderId="51" xfId="0" applyNumberFormat="1" applyFont="1" applyBorder="1" applyAlignment="1">
      <alignment horizontal="center" vertical="center"/>
    </xf>
    <xf numFmtId="0" fontId="43" fillId="3" borderId="0" xfId="0" applyFont="1" applyFill="1" applyAlignment="1">
      <alignment horizontal="left" vertical="center"/>
    </xf>
    <xf numFmtId="0" fontId="12" fillId="3" borderId="0" xfId="0" applyFont="1" applyFill="1" applyAlignment="1">
      <alignment horizontal="left" vertical="center"/>
    </xf>
    <xf numFmtId="167" fontId="0" fillId="0" borderId="0" xfId="2" applyNumberFormat="1" applyFont="1" applyBorder="1"/>
    <xf numFmtId="0" fontId="0" fillId="0" borderId="0" xfId="0" applyAlignment="1">
      <alignment horizontal="left" vertical="top" wrapText="1"/>
    </xf>
    <xf numFmtId="0" fontId="0" fillId="0" borderId="0" xfId="0" applyAlignment="1">
      <alignment wrapText="1"/>
    </xf>
    <xf numFmtId="0" fontId="30" fillId="0" borderId="0" xfId="0" applyFont="1"/>
    <xf numFmtId="0" fontId="26" fillId="0" borderId="0" xfId="26" applyFill="1" applyBorder="1" applyAlignment="1" applyProtection="1">
      <alignment horizontal="right" vertical="center"/>
    </xf>
    <xf numFmtId="49" fontId="31" fillId="3" borderId="54" xfId="0" applyNumberFormat="1" applyFont="1" applyFill="1" applyBorder="1" applyAlignment="1">
      <alignment horizontal="center"/>
    </xf>
    <xf numFmtId="49" fontId="31" fillId="3" borderId="0" xfId="0" applyNumberFormat="1" applyFont="1" applyFill="1" applyAlignment="1">
      <alignment horizontal="center"/>
    </xf>
    <xf numFmtId="49" fontId="31" fillId="3" borderId="54" xfId="0" applyNumberFormat="1" applyFont="1" applyFill="1" applyBorder="1" applyAlignment="1">
      <alignment horizontal="center" vertical="center"/>
    </xf>
    <xf numFmtId="0" fontId="31" fillId="0" borderId="0" xfId="0" applyFont="1" applyAlignment="1">
      <alignment vertical="center"/>
    </xf>
    <xf numFmtId="0" fontId="27" fillId="0" borderId="41" xfId="0" applyFont="1" applyBorder="1" applyAlignment="1">
      <alignment horizontal="center" vertical="center"/>
    </xf>
    <xf numFmtId="0" fontId="35" fillId="0" borderId="0" xfId="0" applyFont="1" applyAlignment="1">
      <alignment horizontal="center" vertical="center"/>
    </xf>
    <xf numFmtId="0" fontId="31" fillId="0" borderId="27" xfId="0" applyFont="1" applyBorder="1" applyAlignment="1">
      <alignment vertical="center"/>
    </xf>
    <xf numFmtId="0" fontId="31" fillId="0" borderId="54" xfId="0" applyFont="1" applyBorder="1" applyAlignment="1">
      <alignment vertical="center"/>
    </xf>
    <xf numFmtId="170" fontId="28" fillId="3" borderId="0" xfId="0" applyNumberFormat="1" applyFont="1" applyFill="1" applyAlignment="1">
      <alignment horizontal="center" vertical="center"/>
    </xf>
    <xf numFmtId="0" fontId="27" fillId="0" borderId="22" xfId="0" applyFont="1" applyBorder="1" applyAlignment="1">
      <alignment horizontal="left" vertical="center"/>
    </xf>
    <xf numFmtId="165" fontId="27" fillId="0" borderId="40" xfId="1" applyNumberFormat="1" applyFont="1" applyFill="1" applyBorder="1" applyAlignment="1">
      <alignment horizontal="center" vertical="center"/>
    </xf>
    <xf numFmtId="165" fontId="27" fillId="0" borderId="0" xfId="1" applyNumberFormat="1" applyFont="1" applyFill="1" applyBorder="1" applyAlignment="1">
      <alignment horizontal="center" vertical="center"/>
    </xf>
    <xf numFmtId="43" fontId="37" fillId="0" borderId="0" xfId="1" applyFont="1" applyFill="1" applyBorder="1" applyAlignment="1">
      <alignment horizontal="center" vertical="center"/>
    </xf>
    <xf numFmtId="0" fontId="35" fillId="0" borderId="22" xfId="0" applyFont="1" applyBorder="1" applyAlignment="1">
      <alignment horizontal="center" vertical="center"/>
    </xf>
    <xf numFmtId="0" fontId="27" fillId="0" borderId="0" xfId="0" applyFont="1" applyAlignment="1">
      <alignment horizontal="left" vertical="center" indent="1"/>
    </xf>
    <xf numFmtId="169" fontId="27" fillId="0" borderId="0" xfId="2"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0" fontId="27" fillId="0" borderId="55" xfId="0" applyFont="1" applyBorder="1" applyAlignment="1">
      <alignment horizontal="center" vertical="center"/>
    </xf>
    <xf numFmtId="170" fontId="29" fillId="3" borderId="0" xfId="0" quotePrefix="1" applyNumberFormat="1" applyFont="1" applyFill="1" applyAlignment="1">
      <alignment horizontal="center" vertical="center"/>
    </xf>
    <xf numFmtId="0" fontId="27" fillId="0" borderId="0" xfId="0" applyFont="1" applyAlignment="1">
      <alignment horizontal="left" vertical="center"/>
    </xf>
    <xf numFmtId="165" fontId="27" fillId="0" borderId="41" xfId="1" applyNumberFormat="1" applyFont="1" applyFill="1" applyBorder="1" applyAlignment="1">
      <alignment horizontal="center" vertical="center"/>
    </xf>
    <xf numFmtId="43" fontId="27" fillId="0" borderId="0" xfId="1" applyFont="1" applyFill="1" applyBorder="1" applyAlignment="1">
      <alignment horizontal="center" vertical="center"/>
    </xf>
    <xf numFmtId="165" fontId="27" fillId="0" borderId="56" xfId="1" applyNumberFormat="1" applyFont="1" applyFill="1" applyBorder="1" applyAlignment="1">
      <alignment horizontal="center" vertical="center"/>
    </xf>
    <xf numFmtId="168" fontId="27" fillId="0" borderId="56" xfId="1" applyNumberFormat="1" applyFont="1" applyFill="1" applyBorder="1" applyAlignment="1">
      <alignment horizontal="center" vertical="center"/>
    </xf>
    <xf numFmtId="168" fontId="35" fillId="0" borderId="56" xfId="1" applyNumberFormat="1" applyFont="1" applyFill="1" applyBorder="1" applyAlignment="1">
      <alignment horizontal="center" vertical="center"/>
    </xf>
    <xf numFmtId="43" fontId="27" fillId="0" borderId="56" xfId="1" applyFont="1" applyFill="1" applyBorder="1" applyAlignment="1">
      <alignment horizontal="left" vertical="center"/>
    </xf>
    <xf numFmtId="168" fontId="27" fillId="0" borderId="41" xfId="1" applyNumberFormat="1" applyFont="1" applyFill="1" applyBorder="1" applyAlignment="1">
      <alignment horizontal="center" vertical="center"/>
    </xf>
    <xf numFmtId="4" fontId="0" fillId="0" borderId="0" xfId="0" applyNumberFormat="1"/>
    <xf numFmtId="170" fontId="28" fillId="3" borderId="0" xfId="0" quotePrefix="1" applyNumberFormat="1" applyFont="1" applyFill="1" applyAlignment="1">
      <alignment horizontal="center" vertical="center"/>
    </xf>
    <xf numFmtId="43" fontId="27" fillId="0" borderId="0" xfId="1" applyFont="1" applyAlignment="1">
      <alignment vertical="center"/>
    </xf>
    <xf numFmtId="0" fontId="31" fillId="0" borderId="56" xfId="0" applyFont="1" applyBorder="1" applyAlignment="1">
      <alignment vertical="center"/>
    </xf>
    <xf numFmtId="0" fontId="35" fillId="0" borderId="0" xfId="0" applyFont="1" applyAlignment="1">
      <alignment horizontal="left" vertical="center"/>
    </xf>
    <xf numFmtId="165" fontId="35" fillId="0" borderId="41" xfId="1" applyNumberFormat="1" applyFont="1" applyFill="1" applyBorder="1" applyAlignment="1">
      <alignment horizontal="center" vertical="center"/>
    </xf>
    <xf numFmtId="43" fontId="27" fillId="0" borderId="0" xfId="1" applyFont="1" applyFill="1" applyBorder="1" applyAlignment="1">
      <alignment horizontal="left" vertical="center"/>
    </xf>
    <xf numFmtId="165" fontId="27" fillId="0" borderId="0" xfId="0" applyNumberFormat="1" applyFont="1" applyAlignment="1">
      <alignment vertical="center"/>
    </xf>
    <xf numFmtId="0" fontId="35" fillId="0" borderId="22" xfId="0" applyFont="1" applyBorder="1" applyAlignment="1">
      <alignment vertical="center"/>
    </xf>
    <xf numFmtId="168" fontId="35" fillId="0" borderId="22" xfId="1" applyNumberFormat="1" applyFont="1" applyFill="1" applyBorder="1" applyAlignment="1">
      <alignment horizontal="center" vertical="center"/>
    </xf>
    <xf numFmtId="0" fontId="35" fillId="0" borderId="0" xfId="0" applyFont="1" applyAlignment="1">
      <alignment vertical="center"/>
    </xf>
    <xf numFmtId="168" fontId="35" fillId="0" borderId="0" xfId="1" applyNumberFormat="1" applyFont="1" applyFill="1" applyBorder="1" applyAlignment="1">
      <alignment horizontal="center" vertical="center"/>
    </xf>
    <xf numFmtId="170" fontId="37" fillId="0" borderId="0" xfId="0" applyNumberFormat="1" applyFont="1" applyAlignment="1">
      <alignment horizontal="center" vertical="center"/>
    </xf>
    <xf numFmtId="0" fontId="37" fillId="0" borderId="0" xfId="0" applyFont="1" applyAlignment="1">
      <alignment horizontal="left" vertical="center"/>
    </xf>
    <xf numFmtId="0" fontId="0" fillId="0" borderId="0" xfId="0" applyAlignment="1">
      <alignment vertical="top" wrapText="1"/>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7" fillId="0" borderId="0" xfId="0" applyFont="1" applyFill="1" applyBorder="1" applyAlignment="1">
      <alignment horizontal="left" vertical="center" wrapText="1"/>
    </xf>
    <xf numFmtId="0" fontId="38" fillId="0" borderId="0" xfId="3" applyFont="1" applyAlignment="1" applyProtection="1">
      <alignment horizontal="left" vertical="center" wrapText="1"/>
      <protection locked="0"/>
    </xf>
    <xf numFmtId="0" fontId="30" fillId="0" borderId="0" xfId="0" applyFont="1" applyAlignment="1">
      <alignment horizontal="right"/>
    </xf>
    <xf numFmtId="49" fontId="31" fillId="0" borderId="0" xfId="0" applyNumberFormat="1" applyFont="1" applyAlignment="1">
      <alignment horizontal="center" vertical="top"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41" fillId="0" borderId="46" xfId="0" applyFont="1" applyBorder="1" applyAlignment="1">
      <alignment horizontal="center" vertical="center"/>
    </xf>
    <xf numFmtId="0" fontId="41" fillId="0" borderId="47" xfId="0" applyFont="1" applyBorder="1" applyAlignment="1">
      <alignment horizontal="center" vertical="center"/>
    </xf>
    <xf numFmtId="165" fontId="41" fillId="0" borderId="52" xfId="0" applyNumberFormat="1" applyFont="1" applyBorder="1" applyAlignment="1">
      <alignment horizontal="center" vertical="center"/>
    </xf>
    <xf numFmtId="165" fontId="41" fillId="0" borderId="53" xfId="0" applyNumberFormat="1" applyFont="1" applyBorder="1" applyAlignment="1">
      <alignment horizontal="center" vertical="center"/>
    </xf>
    <xf numFmtId="37" fontId="22" fillId="0" borderId="50" xfId="0" applyNumberFormat="1" applyFont="1" applyBorder="1" applyAlignment="1">
      <alignment horizontal="center" vertical="center"/>
    </xf>
    <xf numFmtId="37" fontId="22" fillId="0" borderId="51" xfId="0" applyNumberFormat="1" applyFont="1" applyBorder="1" applyAlignment="1">
      <alignment horizontal="center" vertical="center"/>
    </xf>
    <xf numFmtId="37" fontId="9" fillId="0" borderId="50" xfId="25" applyNumberFormat="1" applyFont="1" applyBorder="1" applyAlignment="1">
      <alignment horizontal="center" vertical="center"/>
    </xf>
    <xf numFmtId="37" fontId="9" fillId="0" borderId="51" xfId="25" applyNumberFormat="1" applyFont="1" applyBorder="1" applyAlignment="1">
      <alignment horizontal="center" vertical="center"/>
    </xf>
    <xf numFmtId="0" fontId="0" fillId="0" borderId="0" xfId="0" applyAlignment="1">
      <alignment horizontal="left" vertical="top" wrapText="1"/>
    </xf>
    <xf numFmtId="0" fontId="31" fillId="0" borderId="22" xfId="0" applyFont="1" applyBorder="1" applyAlignment="1">
      <alignment horizontal="left" vertical="center"/>
    </xf>
    <xf numFmtId="0" fontId="31" fillId="0" borderId="27" xfId="0" applyFont="1" applyBorder="1" applyAlignment="1">
      <alignment horizontal="left" vertical="center"/>
    </xf>
    <xf numFmtId="0" fontId="31" fillId="0" borderId="31" xfId="0" applyFont="1" applyBorder="1" applyAlignment="1">
      <alignment horizontal="left" vertical="center"/>
    </xf>
    <xf numFmtId="10" fontId="27" fillId="0" borderId="0" xfId="2" applyNumberFormat="1" applyFont="1" applyFill="1" applyBorder="1" applyAlignment="1">
      <alignment horizontal="center" vertical="center"/>
    </xf>
    <xf numFmtId="10" fontId="27" fillId="0" borderId="56" xfId="2" applyNumberFormat="1" applyFont="1" applyFill="1" applyBorder="1" applyAlignment="1">
      <alignment horizontal="center" vertical="center"/>
    </xf>
  </cellXfs>
  <cellStyles count="27">
    <cellStyle name="Comma 2" xfId="25" xr:uid="{00000000-0005-0000-0000-000001000000}"/>
    <cellStyle name="Hyperlink 2" xfId="26"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4" xfId="21" xr:uid="{00000000-0005-0000-0000-00000E000000}"/>
    <cellStyle name="Normal 482 2" xfId="8" xr:uid="{00000000-0005-0000-0000-00000F000000}"/>
    <cellStyle name="Normal 483 2" xfId="9" xr:uid="{00000000-0005-0000-0000-000010000000}"/>
    <cellStyle name="Porcentagem"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xfId="1" builtinId="3"/>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66453</xdr:colOff>
      <xdr:row>0</xdr:row>
      <xdr:rowOff>81221</xdr:rowOff>
    </xdr:from>
    <xdr:to>
      <xdr:col>2</xdr:col>
      <xdr:colOff>1008524</xdr:colOff>
      <xdr:row>4</xdr:row>
      <xdr:rowOff>2412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53" y="81221"/>
          <a:ext cx="1657435"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133272</xdr:rowOff>
    </xdr:from>
    <xdr:to>
      <xdr:col>2</xdr:col>
      <xdr:colOff>1049763</xdr:colOff>
      <xdr:row>4</xdr:row>
      <xdr:rowOff>56596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91605" y="133272"/>
          <a:ext cx="1657435" cy="654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1044025</xdr:colOff>
      <xdr:row>3</xdr:row>
      <xdr:rowOff>135924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
          <a:ext cx="1657435" cy="654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974588</xdr:colOff>
      <xdr:row>2</xdr:row>
      <xdr:rowOff>112123</xdr:rowOff>
    </xdr:to>
    <xdr:pic>
      <xdr:nvPicPr>
        <xdr:cNvPr id="2" name="Picture 1">
          <a:extLst>
            <a:ext uri="{FF2B5EF4-FFF2-40B4-BE49-F238E27FC236}">
              <a16:creationId xmlns:a16="http://schemas.microsoft.com/office/drawing/2014/main" id="{E2CA36E1-7072-4F8E-891F-93CB3FCC7F1E}"/>
            </a:ext>
          </a:extLst>
        </xdr:cNvPr>
        <xdr:cNvPicPr>
          <a:picLocks noChangeAspect="1"/>
        </xdr:cNvPicPr>
      </xdr:nvPicPr>
      <xdr:blipFill>
        <a:blip xmlns:r="http://schemas.openxmlformats.org/officeDocument/2006/relationships" r:embed="rId1"/>
        <a:stretch>
          <a:fillRect/>
        </a:stretch>
      </xdr:blipFill>
      <xdr:spPr>
        <a:xfrm>
          <a:off x="180975" y="0"/>
          <a:ext cx="1180328" cy="37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2</xdr:col>
      <xdr:colOff>1007608</xdr:colOff>
      <xdr:row>2</xdr:row>
      <xdr:rowOff>112123</xdr:rowOff>
    </xdr:to>
    <xdr:pic>
      <xdr:nvPicPr>
        <xdr:cNvPr id="2" name="Picture 1">
          <a:extLst>
            <a:ext uri="{FF2B5EF4-FFF2-40B4-BE49-F238E27FC236}">
              <a16:creationId xmlns:a16="http://schemas.microsoft.com/office/drawing/2014/main" id="{977D35A9-B70B-4E3A-9233-2F24EE18CDE6}"/>
            </a:ext>
          </a:extLst>
        </xdr:cNvPr>
        <xdr:cNvPicPr>
          <a:picLocks noChangeAspect="1"/>
        </xdr:cNvPicPr>
      </xdr:nvPicPr>
      <xdr:blipFill>
        <a:blip xmlns:r="http://schemas.openxmlformats.org/officeDocument/2006/relationships" r:embed="rId1"/>
        <a:stretch>
          <a:fillRect/>
        </a:stretch>
      </xdr:blipFill>
      <xdr:spPr>
        <a:xfrm>
          <a:off x="215900" y="0"/>
          <a:ext cx="1170803" cy="378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1044025</xdr:colOff>
      <xdr:row>3</xdr:row>
      <xdr:rowOff>135924</xdr:rowOff>
    </xdr:to>
    <xdr:pic>
      <xdr:nvPicPr>
        <xdr:cNvPr id="2" name="Picture 1">
          <a:extLst>
            <a:ext uri="{FF2B5EF4-FFF2-40B4-BE49-F238E27FC236}">
              <a16:creationId xmlns:a16="http://schemas.microsoft.com/office/drawing/2014/main" id="{1D5040DE-09C2-43AE-B1DC-507DC7AFB174}"/>
            </a:ext>
          </a:extLst>
        </xdr:cNvPr>
        <xdr:cNvPicPr>
          <a:picLocks noChangeAspect="1"/>
        </xdr:cNvPicPr>
      </xdr:nvPicPr>
      <xdr:blipFill>
        <a:blip xmlns:r="http://schemas.openxmlformats.org/officeDocument/2006/relationships" r:embed="rId1"/>
        <a:stretch>
          <a:fillRect/>
        </a:stretch>
      </xdr:blipFill>
      <xdr:spPr>
        <a:xfrm>
          <a:off x="0" y="38100"/>
          <a:ext cx="1672675" cy="650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1165723</xdr:colOff>
      <xdr:row>2</xdr:row>
      <xdr:rowOff>21318</xdr:rowOff>
    </xdr:to>
    <xdr:pic>
      <xdr:nvPicPr>
        <xdr:cNvPr id="2" name="Picture 1">
          <a:extLst>
            <a:ext uri="{FF2B5EF4-FFF2-40B4-BE49-F238E27FC236}">
              <a16:creationId xmlns:a16="http://schemas.microsoft.com/office/drawing/2014/main" id="{FD64338C-185B-40F7-BF91-5A31A632FD7F}"/>
            </a:ext>
          </a:extLst>
        </xdr:cNvPr>
        <xdr:cNvPicPr>
          <a:picLocks noChangeAspect="1"/>
        </xdr:cNvPicPr>
      </xdr:nvPicPr>
      <xdr:blipFill>
        <a:blip xmlns:r="http://schemas.openxmlformats.org/officeDocument/2006/relationships" r:embed="rId1"/>
        <a:stretch>
          <a:fillRect/>
        </a:stretch>
      </xdr:blipFill>
      <xdr:spPr>
        <a:xfrm>
          <a:off x="215900" y="0"/>
          <a:ext cx="1176518" cy="404223"/>
        </a:xfrm>
        <a:prstGeom prst="rect">
          <a:avLst/>
        </a:prstGeom>
      </xdr:spPr>
    </xdr:pic>
    <xdr:clientData/>
  </xdr:twoCellAnchor>
  <xdr:twoCellAnchor editAs="oneCell">
    <xdr:from>
      <xdr:col>0</xdr:col>
      <xdr:colOff>215900</xdr:colOff>
      <xdr:row>0</xdr:row>
      <xdr:rowOff>0</xdr:rowOff>
    </xdr:from>
    <xdr:to>
      <xdr:col>1</xdr:col>
      <xdr:colOff>1194298</xdr:colOff>
      <xdr:row>2</xdr:row>
      <xdr:rowOff>17508</xdr:rowOff>
    </xdr:to>
    <xdr:pic>
      <xdr:nvPicPr>
        <xdr:cNvPr id="3" name="Picture 1">
          <a:extLst>
            <a:ext uri="{FF2B5EF4-FFF2-40B4-BE49-F238E27FC236}">
              <a16:creationId xmlns:a16="http://schemas.microsoft.com/office/drawing/2014/main" id="{18B0EF89-A61A-47EB-ABFF-6C268586A788}"/>
            </a:ext>
          </a:extLst>
        </xdr:cNvPr>
        <xdr:cNvPicPr>
          <a:picLocks noChangeAspect="1"/>
        </xdr:cNvPicPr>
      </xdr:nvPicPr>
      <xdr:blipFill>
        <a:blip xmlns:r="http://schemas.openxmlformats.org/officeDocument/2006/relationships" r:embed="rId1"/>
        <a:stretch>
          <a:fillRect/>
        </a:stretch>
      </xdr:blipFill>
      <xdr:spPr>
        <a:xfrm>
          <a:off x="215900" y="0"/>
          <a:ext cx="1184138" cy="398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45"/>
  <sheetViews>
    <sheetView showGridLines="0" tabSelected="1" topLeftCell="B4" zoomScale="86" zoomScaleNormal="86" workbookViewId="0">
      <selection activeCell="D11" sqref="D11"/>
    </sheetView>
  </sheetViews>
  <sheetFormatPr defaultColWidth="8.5546875" defaultRowHeight="14.4" outlineLevelCol="1"/>
  <cols>
    <col min="1" max="1" width="11.44140625" style="25" hidden="1" customWidth="1" outlineLevel="1"/>
    <col min="2" max="2" width="9.109375" style="16" customWidth="1" collapsed="1"/>
    <col min="3" max="3" width="71.44140625" style="25" customWidth="1"/>
    <col min="4" max="5" width="18" style="25" bestFit="1" customWidth="1"/>
    <col min="6" max="7" width="17.44140625" style="25" bestFit="1" customWidth="1"/>
    <col min="8" max="8" width="16.88671875" style="25" bestFit="1" customWidth="1"/>
    <col min="9" max="9" width="8.5546875" style="25"/>
    <col min="10" max="10" width="12.44140625" style="25" bestFit="1" customWidth="1"/>
    <col min="11" max="16384" width="8.5546875" style="25"/>
  </cols>
  <sheetData>
    <row r="6" spans="1:10" ht="15" thickBot="1"/>
    <row r="7" spans="1:10" ht="16.2" thickTop="1">
      <c r="A7" s="31" t="s">
        <v>70</v>
      </c>
      <c r="B7" s="21"/>
      <c r="C7" s="32"/>
      <c r="D7" s="32"/>
      <c r="E7" s="32"/>
      <c r="F7" s="32"/>
      <c r="G7" s="32"/>
      <c r="H7" s="32"/>
    </row>
    <row r="9" spans="1:10" ht="15.6">
      <c r="B9" s="17"/>
      <c r="C9" s="4"/>
      <c r="D9" s="4"/>
      <c r="E9" s="4"/>
      <c r="F9" s="4"/>
      <c r="G9" s="4"/>
      <c r="H9" s="13"/>
    </row>
    <row r="10" spans="1:10" ht="16.2" thickBot="1">
      <c r="B10" s="17"/>
      <c r="C10" s="4"/>
      <c r="D10" s="33" t="s">
        <v>0</v>
      </c>
      <c r="E10" s="33" t="s">
        <v>15</v>
      </c>
      <c r="F10" s="33" t="s">
        <v>16</v>
      </c>
      <c r="G10" s="33" t="s">
        <v>37</v>
      </c>
      <c r="H10" s="33" t="s">
        <v>38</v>
      </c>
    </row>
    <row r="11" spans="1:10" ht="16.8" thickTop="1" thickBot="1">
      <c r="B11" s="17"/>
      <c r="C11" s="27" t="s">
        <v>71</v>
      </c>
      <c r="D11" s="34" t="s">
        <v>79</v>
      </c>
      <c r="E11" s="35" t="s">
        <v>77</v>
      </c>
      <c r="F11" s="35" t="s">
        <v>76</v>
      </c>
      <c r="G11" s="35" t="s">
        <v>75</v>
      </c>
      <c r="H11" s="35" t="s">
        <v>74</v>
      </c>
    </row>
    <row r="12" spans="1:10" ht="16.8" thickTop="1" thickBot="1">
      <c r="B12" s="18"/>
      <c r="C12" s="36" t="s">
        <v>39</v>
      </c>
      <c r="D12" s="37"/>
      <c r="E12" s="37"/>
      <c r="F12" s="37"/>
      <c r="G12" s="37"/>
      <c r="H12" s="38"/>
    </row>
    <row r="13" spans="1:10" ht="15.6">
      <c r="B13" s="19">
        <v>1</v>
      </c>
      <c r="C13" s="39" t="s">
        <v>40</v>
      </c>
      <c r="D13" s="61">
        <v>2193756.14818</v>
      </c>
      <c r="E13" s="61">
        <v>2238889.2720100004</v>
      </c>
      <c r="F13" s="61">
        <v>2186890.4532099999</v>
      </c>
      <c r="G13" s="61">
        <v>2162000.5395599999</v>
      </c>
      <c r="H13" s="62">
        <v>2114505.9390799999</v>
      </c>
    </row>
    <row r="14" spans="1:10" ht="15.6">
      <c r="B14" s="19">
        <v>2</v>
      </c>
      <c r="C14" s="29" t="s">
        <v>41</v>
      </c>
      <c r="D14" s="61">
        <v>2193756.14818</v>
      </c>
      <c r="E14" s="61">
        <v>2238889.2720100004</v>
      </c>
      <c r="F14" s="61">
        <v>2186890.4532099999</v>
      </c>
      <c r="G14" s="61">
        <v>2162000.5395599999</v>
      </c>
      <c r="H14" s="62">
        <v>2114505.9390799999</v>
      </c>
    </row>
    <row r="15" spans="1:10" ht="15.6">
      <c r="B15" s="19">
        <v>3</v>
      </c>
      <c r="C15" s="29" t="s">
        <v>42</v>
      </c>
      <c r="D15" s="61">
        <v>2193756.14818</v>
      </c>
      <c r="E15" s="61">
        <v>2238889.2720100004</v>
      </c>
      <c r="F15" s="61">
        <v>2186890.4532099999</v>
      </c>
      <c r="G15" s="61">
        <v>2162000.5395599999</v>
      </c>
      <c r="H15" s="62">
        <v>2114505.9390799999</v>
      </c>
      <c r="J15" s="77"/>
    </row>
    <row r="16" spans="1:10" ht="15.6">
      <c r="B16" s="19" t="s">
        <v>43</v>
      </c>
      <c r="C16" s="29" t="s">
        <v>44</v>
      </c>
      <c r="D16" s="61">
        <v>0</v>
      </c>
      <c r="E16" s="61">
        <v>0</v>
      </c>
      <c r="F16" s="61">
        <v>0</v>
      </c>
      <c r="G16" s="61">
        <v>0</v>
      </c>
      <c r="H16" s="62">
        <v>0</v>
      </c>
    </row>
    <row r="17" spans="2:8" ht="16.2" thickBot="1">
      <c r="B17" s="19" t="s">
        <v>45</v>
      </c>
      <c r="C17" s="29" t="s">
        <v>46</v>
      </c>
      <c r="D17" s="61">
        <v>0</v>
      </c>
      <c r="E17" s="61">
        <v>0</v>
      </c>
      <c r="F17" s="61">
        <v>0</v>
      </c>
      <c r="G17" s="61">
        <v>0</v>
      </c>
      <c r="H17" s="62">
        <v>0</v>
      </c>
    </row>
    <row r="18" spans="2:8" ht="15" thickBot="1">
      <c r="B18" s="18"/>
      <c r="C18" s="36" t="s">
        <v>47</v>
      </c>
      <c r="D18" s="63">
        <v>0</v>
      </c>
      <c r="E18" s="63">
        <v>0</v>
      </c>
      <c r="F18" s="63">
        <v>0</v>
      </c>
      <c r="G18" s="63"/>
      <c r="H18" s="64"/>
    </row>
    <row r="19" spans="2:8" ht="16.2" thickBot="1">
      <c r="B19" s="19">
        <v>4</v>
      </c>
      <c r="C19" s="29" t="s">
        <v>48</v>
      </c>
      <c r="D19" s="61">
        <v>8078479.9597399998</v>
      </c>
      <c r="E19" s="61">
        <v>8177014.9589099996</v>
      </c>
      <c r="F19" s="61">
        <v>9851371.0423399992</v>
      </c>
      <c r="G19" s="61">
        <v>10014946.766309999</v>
      </c>
      <c r="H19" s="62">
        <v>10053627.681440001</v>
      </c>
    </row>
    <row r="20" spans="2:8" ht="15" thickBot="1">
      <c r="B20" s="18"/>
      <c r="C20" s="36" t="s">
        <v>49</v>
      </c>
      <c r="D20" s="65">
        <v>0</v>
      </c>
      <c r="E20" s="65">
        <v>0</v>
      </c>
      <c r="F20" s="65">
        <v>0</v>
      </c>
      <c r="G20" s="65"/>
      <c r="H20" s="66"/>
    </row>
    <row r="21" spans="2:8" ht="15.6">
      <c r="B21" s="19">
        <v>5</v>
      </c>
      <c r="C21" s="29" t="s">
        <v>50</v>
      </c>
      <c r="D21" s="67">
        <v>0.27155555984700425</v>
      </c>
      <c r="E21" s="67">
        <v>0.2738027609415607</v>
      </c>
      <c r="F21" s="67">
        <v>0.22198843631114995</v>
      </c>
      <c r="G21" s="67">
        <v>0.21587738707038456</v>
      </c>
      <c r="H21" s="68">
        <v>0.21032268212832159</v>
      </c>
    </row>
    <row r="22" spans="2:8" ht="15.6">
      <c r="B22" s="19">
        <v>6</v>
      </c>
      <c r="C22" s="29" t="s">
        <v>51</v>
      </c>
      <c r="D22" s="67">
        <v>0.27155555984700425</v>
      </c>
      <c r="E22" s="67">
        <v>0.2738027609415607</v>
      </c>
      <c r="F22" s="67">
        <v>0.22198843631114995</v>
      </c>
      <c r="G22" s="67">
        <v>0.21587738707038456</v>
      </c>
      <c r="H22" s="68">
        <v>0.21032268212832159</v>
      </c>
    </row>
    <row r="23" spans="2:8" ht="16.2" thickBot="1">
      <c r="B23" s="19">
        <v>7</v>
      </c>
      <c r="C23" s="29" t="s">
        <v>52</v>
      </c>
      <c r="D23" s="67">
        <v>0.27155555984700425</v>
      </c>
      <c r="E23" s="67">
        <v>0.2738027609415607</v>
      </c>
      <c r="F23" s="67">
        <v>0.22198843631114995</v>
      </c>
      <c r="G23" s="67">
        <v>0.21587738707038456</v>
      </c>
      <c r="H23" s="68">
        <v>0.21032268212832159</v>
      </c>
    </row>
    <row r="24" spans="2:8" ht="15" thickBot="1">
      <c r="B24" s="18"/>
      <c r="C24" s="36" t="s">
        <v>53</v>
      </c>
      <c r="D24" s="65"/>
      <c r="E24" s="65"/>
      <c r="F24" s="65">
        <v>0</v>
      </c>
      <c r="G24" s="65"/>
      <c r="H24" s="66"/>
    </row>
    <row r="25" spans="2:8" ht="15.6">
      <c r="B25" s="19">
        <v>8</v>
      </c>
      <c r="C25" s="29" t="s">
        <v>54</v>
      </c>
      <c r="D25" s="69">
        <v>2.4E-2</v>
      </c>
      <c r="E25" s="69">
        <v>2.4E-2</v>
      </c>
      <c r="F25" s="69">
        <v>2.5000000000000001E-2</v>
      </c>
      <c r="G25" s="69">
        <v>2.5000000000000001E-2</v>
      </c>
      <c r="H25" s="70">
        <v>2.5000000000000001E-2</v>
      </c>
    </row>
    <row r="26" spans="2:8" ht="15.6">
      <c r="B26" s="19">
        <v>9</v>
      </c>
      <c r="C26" s="29" t="s">
        <v>55</v>
      </c>
      <c r="D26" s="69">
        <v>2.4999999999566751E-2</v>
      </c>
      <c r="E26" s="69">
        <v>2.4999999999663691E-2</v>
      </c>
      <c r="F26" s="69">
        <v>2.5000000000152262E-2</v>
      </c>
      <c r="G26" s="69">
        <v>2.5000000000224665E-2</v>
      </c>
      <c r="H26" s="70">
        <v>2.5000000000397864E-2</v>
      </c>
    </row>
    <row r="27" spans="2:8" ht="29.25" customHeight="1">
      <c r="B27" s="19">
        <v>10</v>
      </c>
      <c r="C27" s="29" t="s">
        <v>56</v>
      </c>
      <c r="D27" s="67">
        <v>0</v>
      </c>
      <c r="E27" s="67">
        <v>0</v>
      </c>
      <c r="F27" s="67">
        <v>0</v>
      </c>
      <c r="G27" s="67">
        <v>0</v>
      </c>
      <c r="H27" s="68">
        <v>0</v>
      </c>
    </row>
    <row r="28" spans="2:8" ht="15.6">
      <c r="B28" s="19">
        <v>11</v>
      </c>
      <c r="C28" s="29" t="s">
        <v>57</v>
      </c>
      <c r="D28" s="67">
        <v>4.8999999999566751E-2</v>
      </c>
      <c r="E28" s="67">
        <v>4.8999999999663688E-2</v>
      </c>
      <c r="F28" s="67">
        <v>5.0000000000152263E-2</v>
      </c>
      <c r="G28" s="67">
        <v>5.000000000022467E-2</v>
      </c>
      <c r="H28" s="68">
        <v>5.0000000000397865E-2</v>
      </c>
    </row>
    <row r="29" spans="2:8" ht="16.2" thickBot="1">
      <c r="B29" s="19">
        <v>12</v>
      </c>
      <c r="C29" s="29" t="s">
        <v>58</v>
      </c>
      <c r="D29" s="69">
        <v>0.16255555984743747</v>
      </c>
      <c r="E29" s="69">
        <v>0.164802760941897</v>
      </c>
      <c r="F29" s="69">
        <v>0.11198843631099771</v>
      </c>
      <c r="G29" s="69">
        <v>0.1058773870701599</v>
      </c>
      <c r="H29" s="70">
        <v>0.10032268212792372</v>
      </c>
    </row>
    <row r="30" spans="2:8" ht="15" thickBot="1">
      <c r="B30" s="20"/>
      <c r="C30" s="36" t="s">
        <v>59</v>
      </c>
      <c r="D30" s="65">
        <v>0</v>
      </c>
      <c r="E30" s="65">
        <v>0</v>
      </c>
      <c r="F30" s="65">
        <v>0</v>
      </c>
      <c r="G30" s="65"/>
      <c r="H30" s="66"/>
    </row>
    <row r="31" spans="2:8" ht="15.6">
      <c r="B31" s="19">
        <v>13</v>
      </c>
      <c r="C31" s="29" t="s">
        <v>60</v>
      </c>
      <c r="D31" s="61">
        <v>13314717.33592</v>
      </c>
      <c r="E31" s="61">
        <v>13316887.855040001</v>
      </c>
      <c r="F31" s="61">
        <v>12774682.443200001</v>
      </c>
      <c r="G31" s="61">
        <v>13064165.79576</v>
      </c>
      <c r="H31" s="62">
        <v>13783914.62177</v>
      </c>
    </row>
    <row r="32" spans="2:8" ht="16.2" thickBot="1">
      <c r="B32" s="19">
        <v>14</v>
      </c>
      <c r="C32" s="29" t="s">
        <v>61</v>
      </c>
      <c r="D32" s="78">
        <v>0.1648</v>
      </c>
      <c r="E32" s="78">
        <v>0.1681</v>
      </c>
      <c r="F32" s="78">
        <v>0.17119999999999999</v>
      </c>
      <c r="G32" s="78">
        <v>0.16550000000000001</v>
      </c>
      <c r="H32" s="79">
        <v>0.15340000000000001</v>
      </c>
    </row>
    <row r="33" spans="2:8" ht="15" thickBot="1">
      <c r="B33" s="18"/>
      <c r="C33" s="36" t="s">
        <v>62</v>
      </c>
      <c r="D33" s="65">
        <v>0</v>
      </c>
      <c r="E33" s="65">
        <v>0</v>
      </c>
      <c r="F33" s="65">
        <v>0</v>
      </c>
      <c r="G33" s="65"/>
      <c r="H33" s="66"/>
    </row>
    <row r="34" spans="2:8" ht="15.6">
      <c r="B34" s="19">
        <v>15</v>
      </c>
      <c r="C34" s="29" t="s">
        <v>63</v>
      </c>
      <c r="D34" s="71">
        <v>0</v>
      </c>
      <c r="E34" s="71">
        <v>0</v>
      </c>
      <c r="F34" s="71">
        <v>0</v>
      </c>
      <c r="G34" s="71">
        <v>0</v>
      </c>
      <c r="H34" s="72">
        <v>0</v>
      </c>
    </row>
    <row r="35" spans="2:8" ht="15.6">
      <c r="B35" s="19">
        <v>16</v>
      </c>
      <c r="C35" s="29" t="s">
        <v>64</v>
      </c>
      <c r="D35" s="71">
        <v>0</v>
      </c>
      <c r="E35" s="71">
        <v>0</v>
      </c>
      <c r="F35" s="71">
        <v>0</v>
      </c>
      <c r="G35" s="71">
        <v>0</v>
      </c>
      <c r="H35" s="72">
        <v>0</v>
      </c>
    </row>
    <row r="36" spans="2:8" ht="16.2" thickBot="1">
      <c r="B36" s="19">
        <v>17</v>
      </c>
      <c r="C36" s="29" t="s">
        <v>65</v>
      </c>
      <c r="D36" s="71">
        <v>0</v>
      </c>
      <c r="E36" s="71">
        <v>0</v>
      </c>
      <c r="F36" s="71">
        <v>0</v>
      </c>
      <c r="G36" s="71">
        <v>0</v>
      </c>
      <c r="H36" s="72">
        <v>0</v>
      </c>
    </row>
    <row r="37" spans="2:8" ht="15" thickBot="1">
      <c r="B37" s="18"/>
      <c r="C37" s="36" t="s">
        <v>66</v>
      </c>
      <c r="D37" s="65">
        <v>0</v>
      </c>
      <c r="E37" s="65">
        <v>0</v>
      </c>
      <c r="F37" s="65">
        <v>0</v>
      </c>
      <c r="G37" s="65"/>
      <c r="H37" s="66"/>
    </row>
    <row r="38" spans="2:8" ht="15.6">
      <c r="B38" s="19">
        <v>18</v>
      </c>
      <c r="C38" s="29" t="s">
        <v>67</v>
      </c>
      <c r="D38" s="71">
        <v>0</v>
      </c>
      <c r="E38" s="71">
        <v>0</v>
      </c>
      <c r="F38" s="71">
        <v>0</v>
      </c>
      <c r="G38" s="71">
        <v>0</v>
      </c>
      <c r="H38" s="72">
        <v>0</v>
      </c>
    </row>
    <row r="39" spans="2:8" ht="15.6">
      <c r="B39" s="19">
        <v>19</v>
      </c>
      <c r="C39" s="29" t="s">
        <v>68</v>
      </c>
      <c r="D39" s="71">
        <v>0</v>
      </c>
      <c r="E39" s="71">
        <v>0</v>
      </c>
      <c r="F39" s="71">
        <v>0</v>
      </c>
      <c r="G39" s="71">
        <v>0</v>
      </c>
      <c r="H39" s="72">
        <v>0</v>
      </c>
    </row>
    <row r="40" spans="2:8" ht="16.2" thickBot="1">
      <c r="B40" s="11">
        <v>20</v>
      </c>
      <c r="C40" s="40" t="s">
        <v>69</v>
      </c>
      <c r="D40" s="73">
        <v>0</v>
      </c>
      <c r="E40" s="73">
        <v>0</v>
      </c>
      <c r="F40" s="73">
        <v>0</v>
      </c>
      <c r="G40" s="73">
        <v>0</v>
      </c>
      <c r="H40" s="74">
        <v>0</v>
      </c>
    </row>
    <row r="41" spans="2:8" ht="15" thickTop="1">
      <c r="D41" s="15"/>
    </row>
    <row r="42" spans="2:8">
      <c r="D42" s="14"/>
    </row>
    <row r="44" spans="2:8">
      <c r="C44" s="41"/>
    </row>
    <row r="45" spans="2:8">
      <c r="C45" s="41"/>
    </row>
  </sheetData>
  <phoneticPr fontId="1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7CE7-406A-48B8-8FA5-81C9A84C8D03}">
  <sheetPr>
    <tabColor theme="8" tint="0.79998168889431442"/>
  </sheetPr>
  <dimension ref="A1"/>
  <sheetViews>
    <sheetView showGridLines="0" zoomScaleNormal="100" workbookViewId="0">
      <selection activeCell="A6" sqref="A6"/>
    </sheetView>
  </sheetViews>
  <sheetFormatPr defaultColWidth="8.88671875" defaultRowHeight="14.4"/>
  <cols>
    <col min="1" max="1" width="115.109375" style="3" customWidth="1"/>
    <col min="2" max="16384" width="8.88671875" style="3"/>
  </cols>
  <sheetData>
    <row r="1" spans="1:1" ht="230.4">
      <c r="A1" s="180" t="s">
        <v>121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1F13-6F5A-4223-A6F6-BB1F764D99A6}">
  <sheetPr>
    <tabColor theme="8" tint="0.79998168889431442"/>
  </sheetPr>
  <dimension ref="A1"/>
  <sheetViews>
    <sheetView showGridLines="0" zoomScaleNormal="100" workbookViewId="0"/>
  </sheetViews>
  <sheetFormatPr defaultColWidth="8.88671875" defaultRowHeight="14.4"/>
  <cols>
    <col min="1" max="1" width="67.88671875" style="3" customWidth="1"/>
    <col min="2" max="16384" width="8.88671875" style="3"/>
  </cols>
  <sheetData>
    <row r="1" spans="1:1" ht="72">
      <c r="A1" s="181" t="s">
        <v>122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B61D-0555-470A-8633-CF08D2E7DAD3}">
  <sheetPr>
    <tabColor theme="8" tint="0.79998168889431442"/>
  </sheetPr>
  <dimension ref="A1:AB66"/>
  <sheetViews>
    <sheetView showGridLines="0" zoomScaleNormal="100" workbookViewId="0">
      <selection activeCell="M32" sqref="M32"/>
    </sheetView>
  </sheetViews>
  <sheetFormatPr defaultColWidth="9.21875" defaultRowHeight="15" customHeight="1"/>
  <cols>
    <col min="1" max="1" width="3.21875" style="141" customWidth="1"/>
    <col min="2" max="2" width="43.44140625" style="95" customWidth="1"/>
    <col min="3" max="3" width="13.44140625" style="141" customWidth="1"/>
    <col min="4" max="4" width="9" style="141" customWidth="1"/>
    <col min="5" max="5" width="43.21875" style="141" customWidth="1"/>
    <col min="6" max="7" width="9" style="141" customWidth="1"/>
    <col min="8" max="8" width="4.5546875" style="141" customWidth="1"/>
    <col min="9" max="9" width="34.5546875" style="141" bestFit="1" customWidth="1"/>
    <col min="10" max="10" width="17.21875" style="141" customWidth="1"/>
    <col min="11" max="11" width="4.5546875" style="141" customWidth="1"/>
    <col min="12" max="12" width="15.77734375" style="141" bestFit="1" customWidth="1"/>
    <col min="13" max="13" width="12.77734375" style="141" bestFit="1" customWidth="1"/>
    <col min="14" max="14" width="13.77734375" style="141" bestFit="1" customWidth="1"/>
    <col min="15" max="15" width="11.77734375" style="141" bestFit="1" customWidth="1"/>
    <col min="16" max="16" width="13.77734375" style="141" bestFit="1" customWidth="1"/>
    <col min="17" max="17" width="4.5546875" style="3" customWidth="1"/>
    <col min="18" max="18" width="18.77734375" style="141" bestFit="1" customWidth="1"/>
    <col min="19" max="19" width="18.5546875" style="141" customWidth="1"/>
    <col min="20" max="20" width="11.5546875" style="141" bestFit="1" customWidth="1"/>
    <col min="21" max="21" width="4.5546875" style="141" customWidth="1"/>
    <col min="22" max="22" width="18.77734375" style="141" bestFit="1" customWidth="1"/>
    <col min="23" max="23" width="18.5546875" style="141" customWidth="1"/>
    <col min="24" max="24" width="13.44140625" style="141" customWidth="1"/>
    <col min="25" max="25" width="4.5546875" style="141" customWidth="1"/>
    <col min="26" max="28" width="13.44140625" style="141" customWidth="1"/>
    <col min="29" max="16384" width="9.21875" style="141"/>
  </cols>
  <sheetData>
    <row r="1" spans="1:28" s="85" customFormat="1" ht="14.4">
      <c r="A1" s="84"/>
      <c r="Q1" s="3"/>
    </row>
    <row r="2" spans="1:28" s="85" customFormat="1" ht="15" customHeight="1">
      <c r="A2" s="86"/>
      <c r="B2" s="87"/>
      <c r="C2" s="88"/>
      <c r="D2" s="88"/>
      <c r="E2" s="88"/>
      <c r="F2" s="88"/>
      <c r="G2" s="88"/>
      <c r="Q2" s="3"/>
    </row>
    <row r="3" spans="1:28" s="85" customFormat="1" ht="11.25" customHeight="1">
      <c r="A3" s="86"/>
      <c r="B3" s="87"/>
      <c r="C3" s="182"/>
      <c r="D3" s="182"/>
      <c r="E3" s="182"/>
      <c r="F3" s="182"/>
      <c r="G3" s="182"/>
      <c r="Q3" s="3"/>
    </row>
    <row r="4" spans="1:28" s="85" customFormat="1" ht="4.05" customHeight="1" thickBot="1">
      <c r="A4" s="86"/>
      <c r="B4" s="87"/>
      <c r="C4" s="88"/>
      <c r="D4" s="88"/>
      <c r="E4" s="88"/>
      <c r="F4" s="88"/>
      <c r="G4" s="88"/>
      <c r="Q4" s="3"/>
    </row>
    <row r="5" spans="1:28" s="85" customFormat="1" ht="12" customHeight="1">
      <c r="A5" s="89"/>
      <c r="B5" s="90" t="s">
        <v>123</v>
      </c>
      <c r="C5" s="92"/>
      <c r="D5" s="183"/>
      <c r="E5" s="90" t="s">
        <v>124</v>
      </c>
      <c r="F5" s="92"/>
      <c r="G5" s="183"/>
      <c r="H5" s="93"/>
      <c r="I5" s="90" t="s">
        <v>125</v>
      </c>
      <c r="J5" s="92"/>
      <c r="L5" s="249" t="s">
        <v>126</v>
      </c>
      <c r="M5" s="249"/>
      <c r="N5" s="249"/>
      <c r="O5" s="249"/>
      <c r="P5" s="249"/>
      <c r="Q5" s="3"/>
      <c r="R5" s="249" t="s">
        <v>127</v>
      </c>
      <c r="S5" s="249"/>
      <c r="T5" s="249"/>
      <c r="U5" s="93"/>
      <c r="V5" s="249" t="s">
        <v>128</v>
      </c>
      <c r="W5" s="249"/>
      <c r="X5" s="249"/>
      <c r="Y5" s="93"/>
      <c r="Z5" s="249" t="s">
        <v>129</v>
      </c>
      <c r="AA5" s="249"/>
      <c r="AB5" s="249"/>
    </row>
    <row r="6" spans="1:28" s="85" customFormat="1" ht="16.05" customHeight="1" thickBot="1">
      <c r="A6" s="89"/>
      <c r="B6" s="135"/>
      <c r="C6" s="93"/>
      <c r="D6" s="93"/>
      <c r="E6" s="135"/>
      <c r="F6" s="93"/>
      <c r="G6" s="93"/>
      <c r="H6" s="93"/>
      <c r="I6" s="135"/>
      <c r="J6" s="93"/>
      <c r="L6" s="135"/>
      <c r="M6" s="93"/>
      <c r="Q6" s="3"/>
      <c r="R6" s="135"/>
      <c r="S6" s="135"/>
      <c r="T6" s="93"/>
      <c r="U6" s="93"/>
      <c r="V6" s="135"/>
      <c r="W6" s="135"/>
      <c r="X6" s="93"/>
      <c r="Y6" s="93"/>
      <c r="Z6" s="135"/>
      <c r="AA6" s="135"/>
      <c r="AB6" s="93"/>
    </row>
    <row r="7" spans="1:28" s="85" customFormat="1" thickBot="1">
      <c r="A7" s="89"/>
      <c r="B7" s="136"/>
      <c r="C7" s="184" t="s">
        <v>79</v>
      </c>
      <c r="D7" s="185"/>
      <c r="E7" s="136"/>
      <c r="F7" s="184" t="s">
        <v>79</v>
      </c>
      <c r="G7" s="185"/>
      <c r="H7" s="93"/>
      <c r="I7" s="136"/>
      <c r="J7" s="184" t="s">
        <v>79</v>
      </c>
      <c r="L7" s="136"/>
      <c r="Q7" s="3"/>
      <c r="R7" s="136"/>
      <c r="S7" s="136"/>
      <c r="T7" s="186" t="s">
        <v>79</v>
      </c>
      <c r="U7" s="93"/>
      <c r="V7" s="136"/>
      <c r="W7" s="136"/>
      <c r="Y7" s="93"/>
      <c r="Z7" s="136"/>
      <c r="AA7" s="136"/>
    </row>
    <row r="8" spans="1:28" ht="30" customHeight="1" thickBot="1">
      <c r="A8" s="89"/>
      <c r="B8" s="187" t="s">
        <v>96</v>
      </c>
      <c r="C8" s="188" t="s">
        <v>12</v>
      </c>
      <c r="D8" s="95"/>
      <c r="E8" s="187" t="s">
        <v>96</v>
      </c>
      <c r="F8" s="188" t="s">
        <v>12</v>
      </c>
      <c r="G8" s="95"/>
      <c r="H8" s="189"/>
      <c r="I8" s="187" t="s">
        <v>96</v>
      </c>
      <c r="J8" s="188" t="s">
        <v>12</v>
      </c>
      <c r="L8" s="250" t="s">
        <v>96</v>
      </c>
      <c r="M8" s="250"/>
      <c r="N8" s="250"/>
      <c r="O8" s="251"/>
      <c r="P8" s="186" t="s">
        <v>79</v>
      </c>
      <c r="R8" s="190" t="s">
        <v>96</v>
      </c>
      <c r="S8" s="190"/>
      <c r="T8" s="191" t="s">
        <v>130</v>
      </c>
      <c r="U8" s="189"/>
      <c r="V8" s="190" t="s">
        <v>96</v>
      </c>
      <c r="W8" s="190"/>
      <c r="X8" s="186" t="s">
        <v>79</v>
      </c>
      <c r="Y8" s="189"/>
      <c r="Z8" s="190" t="s">
        <v>96</v>
      </c>
      <c r="AA8" s="190"/>
      <c r="AB8" s="186" t="s">
        <v>79</v>
      </c>
    </row>
    <row r="9" spans="1:28" s="147" customFormat="1" ht="13.5" customHeight="1">
      <c r="A9" s="192"/>
      <c r="B9" s="193" t="s">
        <v>131</v>
      </c>
      <c r="C9" s="194">
        <v>3862884.0454900009</v>
      </c>
      <c r="D9" s="195"/>
      <c r="E9" s="193" t="s">
        <v>131</v>
      </c>
      <c r="F9" s="194"/>
      <c r="G9" s="195"/>
      <c r="H9" s="196"/>
      <c r="I9" s="193" t="s">
        <v>132</v>
      </c>
      <c r="J9" s="194">
        <v>104083.36668000001</v>
      </c>
      <c r="L9" s="95" t="s">
        <v>133</v>
      </c>
      <c r="M9" s="95" t="s">
        <v>134</v>
      </c>
      <c r="N9" s="95" t="s">
        <v>135</v>
      </c>
      <c r="O9" s="95" t="s">
        <v>136</v>
      </c>
      <c r="P9" s="197" t="s">
        <v>12</v>
      </c>
      <c r="Q9" s="3"/>
      <c r="R9" s="198" t="s">
        <v>137</v>
      </c>
      <c r="S9" s="198"/>
      <c r="T9" s="252">
        <v>0.63827355161623578</v>
      </c>
      <c r="U9" s="196"/>
      <c r="V9" s="198" t="s">
        <v>138</v>
      </c>
      <c r="W9" s="198"/>
      <c r="X9" s="200">
        <v>0</v>
      </c>
      <c r="Y9" s="196"/>
      <c r="Z9" s="201" t="s">
        <v>139</v>
      </c>
      <c r="AA9" s="201" t="s">
        <v>140</v>
      </c>
      <c r="AB9" s="197" t="s">
        <v>12</v>
      </c>
    </row>
    <row r="10" spans="1:28" ht="13.5" customHeight="1">
      <c r="A10" s="202"/>
      <c r="B10" s="203" t="s">
        <v>144</v>
      </c>
      <c r="C10" s="204">
        <v>1309867.2160000002</v>
      </c>
      <c r="D10" s="195"/>
      <c r="E10" s="203" t="s">
        <v>144</v>
      </c>
      <c r="F10" s="204"/>
      <c r="G10" s="195"/>
      <c r="H10" s="205"/>
      <c r="I10" s="203" t="s">
        <v>141</v>
      </c>
      <c r="J10" s="204">
        <v>942226.52720000013</v>
      </c>
      <c r="L10" s="206">
        <v>2842978.0625000009</v>
      </c>
      <c r="M10" s="206">
        <v>3150235.6782799992</v>
      </c>
      <c r="N10" s="206">
        <v>4631190.0703699999</v>
      </c>
      <c r="O10" s="207">
        <v>5059.0823700000001</v>
      </c>
      <c r="P10" s="208">
        <f>SUM(L10:O10)</f>
        <v>10629462.893519999</v>
      </c>
      <c r="R10" s="209" t="s">
        <v>142</v>
      </c>
      <c r="S10" s="209"/>
      <c r="T10" s="253">
        <v>0.99979843833583437</v>
      </c>
      <c r="U10" s="205"/>
      <c r="V10" s="198" t="s">
        <v>143</v>
      </c>
      <c r="W10" s="198"/>
      <c r="X10" s="200">
        <v>0</v>
      </c>
      <c r="Y10" s="205"/>
      <c r="Z10" s="200">
        <v>0</v>
      </c>
      <c r="AA10" s="200">
        <v>0</v>
      </c>
      <c r="AB10" s="208">
        <v>0</v>
      </c>
    </row>
    <row r="11" spans="1:28" ht="13.5" customHeight="1">
      <c r="A11" s="202"/>
      <c r="B11" s="203" t="s">
        <v>164</v>
      </c>
      <c r="C11" s="204">
        <v>1215173.3994500004</v>
      </c>
      <c r="D11" s="195"/>
      <c r="E11" s="203" t="s">
        <v>164</v>
      </c>
      <c r="F11" s="204"/>
      <c r="G11" s="195"/>
      <c r="H11" s="205"/>
      <c r="I11" s="203" t="s">
        <v>145</v>
      </c>
      <c r="J11" s="204">
        <v>100005.01047999998</v>
      </c>
      <c r="L11" s="3"/>
      <c r="M11" s="3"/>
      <c r="N11" s="3"/>
      <c r="O11" s="76"/>
      <c r="P11" s="3"/>
      <c r="U11" s="205"/>
      <c r="V11" s="198" t="s">
        <v>146</v>
      </c>
      <c r="W11" s="198"/>
      <c r="X11" s="200">
        <v>0</v>
      </c>
      <c r="Y11" s="205"/>
      <c r="Z11" s="198"/>
    </row>
    <row r="12" spans="1:28" ht="13.5" customHeight="1">
      <c r="A12" s="202"/>
      <c r="B12" s="203" t="s">
        <v>147</v>
      </c>
      <c r="C12" s="204">
        <v>795395.08178000001</v>
      </c>
      <c r="D12" s="195"/>
      <c r="E12" s="203" t="s">
        <v>147</v>
      </c>
      <c r="F12" s="204"/>
      <c r="G12" s="195"/>
      <c r="H12" s="205"/>
      <c r="I12" s="203" t="s">
        <v>148</v>
      </c>
      <c r="J12" s="210">
        <v>5406813.6707500005</v>
      </c>
      <c r="L12" s="211"/>
      <c r="M12" s="211"/>
      <c r="N12" s="211"/>
      <c r="O12" s="3"/>
      <c r="P12" s="12"/>
      <c r="U12" s="205"/>
      <c r="V12" s="198" t="s">
        <v>149</v>
      </c>
      <c r="W12" s="198"/>
      <c r="X12" s="200">
        <v>0</v>
      </c>
      <c r="Y12" s="205"/>
    </row>
    <row r="13" spans="1:28" s="157" customFormat="1" ht="13.5" customHeight="1">
      <c r="A13" s="202"/>
      <c r="B13" s="203" t="s">
        <v>153</v>
      </c>
      <c r="C13" s="204">
        <v>475192.29500999994</v>
      </c>
      <c r="D13" s="195"/>
      <c r="E13" s="203" t="s">
        <v>153</v>
      </c>
      <c r="F13" s="210"/>
      <c r="G13" s="195"/>
      <c r="H13" s="196"/>
      <c r="I13" s="203" t="s">
        <v>150</v>
      </c>
      <c r="J13" s="204">
        <v>203661.35797000004</v>
      </c>
      <c r="L13" s="3"/>
      <c r="M13" s="3"/>
      <c r="N13" s="3"/>
      <c r="O13" s="3"/>
      <c r="P13" s="12"/>
      <c r="Q13" s="3"/>
      <c r="U13" s="196"/>
      <c r="V13" s="198" t="s">
        <v>151</v>
      </c>
      <c r="W13" s="198"/>
      <c r="X13" s="200">
        <v>0</v>
      </c>
      <c r="Y13" s="196"/>
    </row>
    <row r="14" spans="1:28" ht="13.5" customHeight="1">
      <c r="A14" s="212"/>
      <c r="B14" s="203" t="s">
        <v>165</v>
      </c>
      <c r="C14" s="204">
        <v>352697.09012000001</v>
      </c>
      <c r="D14" s="195"/>
      <c r="E14" s="203" t="s">
        <v>165</v>
      </c>
      <c r="F14" s="204"/>
      <c r="G14" s="195"/>
      <c r="H14" s="205"/>
      <c r="I14" s="203" t="s">
        <v>152</v>
      </c>
      <c r="J14" s="204">
        <v>3862884.0454900009</v>
      </c>
      <c r="L14" s="12"/>
      <c r="M14" s="213"/>
      <c r="N14" s="213"/>
      <c r="O14" s="213"/>
      <c r="P14" s="213"/>
      <c r="R14" s="3"/>
      <c r="U14" s="205"/>
      <c r="V14" s="214" t="s">
        <v>12</v>
      </c>
      <c r="W14" s="214"/>
      <c r="X14" s="207">
        <v>0</v>
      </c>
      <c r="Y14" s="205"/>
    </row>
    <row r="15" spans="1:28" ht="13.5" customHeight="1">
      <c r="A15" s="202"/>
      <c r="B15" s="203" t="s">
        <v>166</v>
      </c>
      <c r="C15" s="204">
        <v>323192.37505999999</v>
      </c>
      <c r="D15" s="195"/>
      <c r="E15" s="203" t="s">
        <v>166</v>
      </c>
      <c r="F15" s="204"/>
      <c r="G15" s="195"/>
      <c r="H15" s="205"/>
      <c r="I15" s="215" t="s">
        <v>154</v>
      </c>
      <c r="J15" s="216">
        <f>SUM(J9:J14)</f>
        <v>10619673.978570001</v>
      </c>
      <c r="L15" s="12"/>
      <c r="M15" s="12"/>
      <c r="N15" s="12"/>
      <c r="O15" s="213"/>
      <c r="P15" s="213"/>
      <c r="U15" s="205"/>
      <c r="V15" s="217"/>
      <c r="W15" s="217"/>
      <c r="X15" s="199"/>
      <c r="Y15" s="205"/>
    </row>
    <row r="16" spans="1:28" ht="13.5" customHeight="1" thickBot="1">
      <c r="A16" s="202"/>
      <c r="B16" s="203" t="s">
        <v>167</v>
      </c>
      <c r="C16" s="204">
        <v>217448.64585</v>
      </c>
      <c r="D16" s="195"/>
      <c r="E16" s="203" t="s">
        <v>167</v>
      </c>
      <c r="F16" s="204"/>
      <c r="G16" s="195"/>
      <c r="H16" s="205"/>
      <c r="I16" s="203" t="s">
        <v>155</v>
      </c>
      <c r="J16" s="204">
        <v>9788.9149499999985</v>
      </c>
      <c r="L16" s="3"/>
      <c r="N16" s="218"/>
      <c r="U16" s="205"/>
      <c r="Y16" s="205"/>
    </row>
    <row r="17" spans="1:25" ht="13.5" customHeight="1">
      <c r="A17" s="202"/>
      <c r="B17" s="203" t="s">
        <v>168</v>
      </c>
      <c r="C17" s="204">
        <v>202937.17952999999</v>
      </c>
      <c r="D17" s="195"/>
      <c r="E17" s="203" t="s">
        <v>168</v>
      </c>
      <c r="F17" s="204"/>
      <c r="G17" s="195"/>
      <c r="H17" s="205"/>
      <c r="I17" s="219" t="s">
        <v>12</v>
      </c>
      <c r="J17" s="220">
        <f>J15+J16</f>
        <v>10629462.893520001</v>
      </c>
      <c r="L17" s="3"/>
      <c r="U17" s="205"/>
      <c r="Y17" s="205"/>
    </row>
    <row r="18" spans="1:25" ht="13.5" customHeight="1">
      <c r="A18" s="202"/>
      <c r="B18" s="203" t="s">
        <v>169</v>
      </c>
      <c r="C18" s="204">
        <v>192297.01519999999</v>
      </c>
      <c r="D18" s="195"/>
      <c r="E18" s="203" t="s">
        <v>169</v>
      </c>
      <c r="F18" s="204"/>
      <c r="G18" s="195"/>
      <c r="H18" s="205"/>
      <c r="I18" s="221"/>
      <c r="J18" s="222"/>
      <c r="L18" s="3"/>
      <c r="U18" s="205"/>
      <c r="V18" s="157"/>
      <c r="W18" s="157"/>
      <c r="X18" s="157"/>
      <c r="Y18" s="205"/>
    </row>
    <row r="19" spans="1:25" ht="13.5" customHeight="1" thickBot="1">
      <c r="A19" s="202"/>
      <c r="B19" s="203" t="s">
        <v>170</v>
      </c>
      <c r="C19" s="204">
        <v>159290.19553999999</v>
      </c>
      <c r="D19" s="195"/>
      <c r="E19" s="203" t="s">
        <v>170</v>
      </c>
      <c r="F19" s="204"/>
      <c r="G19" s="195"/>
      <c r="H19" s="205"/>
      <c r="L19" s="3"/>
      <c r="U19" s="205"/>
      <c r="Y19" s="205"/>
    </row>
    <row r="20" spans="1:25" ht="14.25" customHeight="1" thickBot="1">
      <c r="A20" s="202"/>
      <c r="B20" s="203" t="s">
        <v>156</v>
      </c>
      <c r="C20" s="204">
        <v>1523088.3544900005</v>
      </c>
      <c r="D20" s="195"/>
      <c r="E20" s="203" t="s">
        <v>156</v>
      </c>
      <c r="F20" s="204"/>
      <c r="G20" s="195"/>
      <c r="I20" s="90" t="s">
        <v>157</v>
      </c>
      <c r="J20" s="92"/>
    </row>
    <row r="21" spans="1:25" thickBot="1">
      <c r="B21" s="219" t="s">
        <v>12</v>
      </c>
      <c r="C21" s="220">
        <f>SUM(C9:C20)</f>
        <v>10629462.893520003</v>
      </c>
      <c r="D21" s="195"/>
      <c r="E21" s="219" t="s">
        <v>12</v>
      </c>
      <c r="F21" s="220">
        <v>0</v>
      </c>
      <c r="G21" s="195"/>
      <c r="I21" s="135"/>
      <c r="J21" s="93"/>
    </row>
    <row r="22" spans="1:25" ht="15" customHeight="1" thickBot="1">
      <c r="B22" s="203" t="s">
        <v>171</v>
      </c>
      <c r="C22" s="195"/>
      <c r="D22" s="195"/>
      <c r="E22" s="203" t="s">
        <v>171</v>
      </c>
      <c r="F22" s="195"/>
      <c r="G22" s="195"/>
      <c r="I22" s="136"/>
      <c r="J22" s="184" t="s">
        <v>79</v>
      </c>
    </row>
    <row r="23" spans="1:25" ht="15" customHeight="1" thickBot="1">
      <c r="B23" s="203"/>
      <c r="D23" s="195"/>
      <c r="E23" s="203"/>
      <c r="F23" s="195"/>
      <c r="G23" s="195"/>
      <c r="I23" s="187" t="s">
        <v>96</v>
      </c>
      <c r="J23" s="188" t="s">
        <v>12</v>
      </c>
    </row>
    <row r="24" spans="1:25" ht="15" customHeight="1">
      <c r="B24" s="203"/>
      <c r="C24" s="205"/>
      <c r="D24" s="195"/>
      <c r="E24" s="203"/>
      <c r="F24" s="195"/>
      <c r="G24" s="195"/>
      <c r="I24" s="193" t="s">
        <v>132</v>
      </c>
      <c r="J24" s="194">
        <v>0</v>
      </c>
    </row>
    <row r="25" spans="1:25" ht="15" customHeight="1">
      <c r="B25" s="203"/>
      <c r="C25" s="195"/>
      <c r="D25" s="195"/>
      <c r="E25" s="203"/>
      <c r="F25" s="195"/>
      <c r="G25" s="195"/>
      <c r="I25" s="203" t="s">
        <v>141</v>
      </c>
      <c r="J25" s="204">
        <v>0</v>
      </c>
    </row>
    <row r="26" spans="1:25" ht="15" customHeight="1">
      <c r="B26" s="203"/>
      <c r="C26" s="195"/>
      <c r="D26" s="195"/>
      <c r="E26" s="203"/>
      <c r="F26" s="195"/>
      <c r="G26" s="195"/>
      <c r="I26" s="203" t="s">
        <v>145</v>
      </c>
      <c r="J26" s="204">
        <v>0</v>
      </c>
    </row>
    <row r="27" spans="1:25" ht="15" customHeight="1">
      <c r="B27" s="203"/>
      <c r="C27" s="195"/>
      <c r="D27" s="195"/>
      <c r="E27" s="203"/>
      <c r="F27" s="195"/>
      <c r="G27" s="195"/>
      <c r="I27" s="203" t="s">
        <v>148</v>
      </c>
      <c r="J27" s="210">
        <v>0</v>
      </c>
    </row>
    <row r="28" spans="1:25" ht="15" customHeight="1">
      <c r="B28" s="203"/>
      <c r="C28" s="195"/>
      <c r="D28" s="195"/>
      <c r="E28" s="203"/>
      <c r="F28" s="195"/>
      <c r="G28" s="195"/>
      <c r="I28" s="203" t="s">
        <v>150</v>
      </c>
      <c r="J28" s="204">
        <v>0</v>
      </c>
    </row>
    <row r="29" spans="1:25" ht="15" customHeight="1">
      <c r="B29" s="203"/>
      <c r="C29" s="195"/>
      <c r="D29" s="195"/>
      <c r="E29" s="203"/>
      <c r="F29" s="195"/>
      <c r="G29" s="195"/>
      <c r="I29" s="203" t="s">
        <v>152</v>
      </c>
      <c r="J29" s="204">
        <v>0</v>
      </c>
    </row>
    <row r="30" spans="1:25" ht="15" customHeight="1">
      <c r="B30" s="203"/>
      <c r="C30" s="195"/>
      <c r="D30" s="195"/>
      <c r="E30" s="203"/>
      <c r="F30" s="195"/>
      <c r="G30" s="195"/>
      <c r="I30" s="215" t="s">
        <v>154</v>
      </c>
      <c r="J30" s="204">
        <v>0</v>
      </c>
    </row>
    <row r="31" spans="1:25" ht="15" customHeight="1" thickBot="1">
      <c r="B31" s="203"/>
      <c r="C31" s="195"/>
      <c r="D31" s="195"/>
      <c r="E31" s="203"/>
      <c r="F31" s="195"/>
      <c r="G31" s="195"/>
      <c r="I31" s="203" t="s">
        <v>158</v>
      </c>
      <c r="J31" s="204">
        <v>0</v>
      </c>
    </row>
    <row r="32" spans="1:25" ht="15" customHeight="1">
      <c r="B32" s="203"/>
      <c r="C32" s="195"/>
      <c r="D32" s="195"/>
      <c r="E32" s="203"/>
      <c r="F32" s="195"/>
      <c r="G32" s="195"/>
      <c r="I32" s="219" t="s">
        <v>12</v>
      </c>
      <c r="J32" s="220">
        <v>0</v>
      </c>
    </row>
    <row r="33" spans="2:7" ht="15" customHeight="1">
      <c r="B33" s="203"/>
      <c r="C33" s="195"/>
      <c r="D33" s="195"/>
      <c r="E33" s="203"/>
      <c r="F33" s="195"/>
      <c r="G33" s="195"/>
    </row>
    <row r="34" spans="2:7" ht="15" customHeight="1">
      <c r="B34" s="203"/>
      <c r="C34" s="195"/>
      <c r="D34" s="195"/>
      <c r="E34" s="203"/>
      <c r="F34" s="195"/>
      <c r="G34" s="195"/>
    </row>
    <row r="35" spans="2:7" ht="15" customHeight="1">
      <c r="B35" s="203"/>
      <c r="C35" s="195"/>
      <c r="D35" s="195"/>
      <c r="E35" s="203"/>
      <c r="F35" s="195"/>
      <c r="G35" s="195"/>
    </row>
    <row r="36" spans="2:7" ht="15" customHeight="1">
      <c r="B36" s="203"/>
      <c r="C36" s="195"/>
      <c r="D36" s="195"/>
      <c r="E36" s="203"/>
      <c r="F36" s="195"/>
      <c r="G36" s="195"/>
    </row>
    <row r="37" spans="2:7" ht="15" customHeight="1">
      <c r="B37" s="203"/>
      <c r="C37" s="195"/>
      <c r="D37" s="195"/>
      <c r="E37" s="203"/>
      <c r="F37" s="195"/>
      <c r="G37" s="195"/>
    </row>
    <row r="38" spans="2:7" ht="15" customHeight="1">
      <c r="B38" s="203"/>
      <c r="C38" s="195"/>
      <c r="D38" s="195"/>
      <c r="E38" s="203"/>
      <c r="F38" s="195"/>
      <c r="G38" s="195"/>
    </row>
    <row r="39" spans="2:7" ht="15" customHeight="1">
      <c r="B39" s="203"/>
      <c r="C39" s="195"/>
      <c r="D39" s="195"/>
      <c r="E39" s="203"/>
      <c r="F39" s="195"/>
      <c r="G39" s="195"/>
    </row>
    <row r="40" spans="2:7" ht="15" customHeight="1">
      <c r="B40" s="203"/>
      <c r="C40" s="200"/>
      <c r="D40" s="195"/>
      <c r="E40" s="203"/>
      <c r="F40" s="195"/>
      <c r="G40" s="195"/>
    </row>
    <row r="41" spans="2:7" ht="15" customHeight="1">
      <c r="B41" s="203"/>
      <c r="C41" s="195"/>
      <c r="D41" s="195"/>
      <c r="E41" s="203"/>
      <c r="F41" s="195"/>
      <c r="G41" s="195"/>
    </row>
    <row r="42" spans="2:7" ht="15" customHeight="1">
      <c r="B42" s="203"/>
      <c r="C42" s="195"/>
      <c r="D42" s="200"/>
      <c r="E42" s="203"/>
      <c r="F42" s="200"/>
      <c r="G42" s="195"/>
    </row>
    <row r="43" spans="2:7" ht="15" customHeight="1">
      <c r="B43" s="203"/>
      <c r="C43" s="195"/>
      <c r="D43" s="195"/>
      <c r="E43" s="203"/>
      <c r="F43" s="195"/>
      <c r="G43" s="195"/>
    </row>
    <row r="44" spans="2:7" ht="15" customHeight="1">
      <c r="B44" s="203"/>
      <c r="C44" s="195"/>
      <c r="D44" s="195"/>
      <c r="E44" s="203"/>
      <c r="F44" s="195"/>
      <c r="G44" s="195"/>
    </row>
    <row r="45" spans="2:7" ht="15" customHeight="1">
      <c r="B45" s="203"/>
      <c r="C45" s="195"/>
      <c r="D45" s="195"/>
      <c r="E45" s="203"/>
      <c r="F45" s="195"/>
      <c r="G45" s="195"/>
    </row>
    <row r="46" spans="2:7" ht="15" customHeight="1">
      <c r="B46" s="203"/>
      <c r="C46" s="195"/>
      <c r="D46" s="195"/>
      <c r="E46" s="203"/>
      <c r="F46" s="195"/>
      <c r="G46" s="195"/>
    </row>
    <row r="47" spans="2:7" ht="15" customHeight="1">
      <c r="B47" s="203"/>
      <c r="C47" s="195"/>
      <c r="D47" s="195"/>
      <c r="E47" s="203"/>
      <c r="F47" s="195"/>
      <c r="G47" s="195"/>
    </row>
    <row r="48" spans="2:7" ht="15" customHeight="1">
      <c r="B48" s="203"/>
      <c r="C48" s="195"/>
      <c r="D48" s="195"/>
      <c r="E48" s="203"/>
      <c r="F48" s="195"/>
      <c r="G48" s="195"/>
    </row>
    <row r="49" spans="2:25" ht="15" customHeight="1">
      <c r="B49" s="203"/>
      <c r="C49" s="195"/>
      <c r="D49" s="195"/>
      <c r="E49" s="203"/>
      <c r="F49" s="195"/>
      <c r="G49" s="195"/>
    </row>
    <row r="50" spans="2:25" ht="15" customHeight="1">
      <c r="B50" s="203"/>
      <c r="C50" s="195"/>
      <c r="D50" s="195"/>
      <c r="E50" s="203"/>
      <c r="F50" s="195"/>
      <c r="G50" s="195"/>
    </row>
    <row r="51" spans="2:25" ht="15" customHeight="1">
      <c r="B51" s="203"/>
      <c r="C51" s="195"/>
      <c r="D51" s="195"/>
      <c r="E51" s="203"/>
      <c r="F51" s="195"/>
      <c r="G51" s="195"/>
    </row>
    <row r="52" spans="2:25" ht="15" customHeight="1">
      <c r="B52" s="203"/>
      <c r="C52" s="195"/>
      <c r="D52" s="195"/>
      <c r="E52" s="203"/>
      <c r="F52" s="195"/>
      <c r="G52" s="195"/>
    </row>
    <row r="53" spans="2:25" ht="15" customHeight="1">
      <c r="B53" s="203"/>
      <c r="C53" s="195"/>
      <c r="D53" s="195"/>
      <c r="E53" s="203"/>
      <c r="F53" s="195"/>
      <c r="G53" s="195"/>
    </row>
    <row r="54" spans="2:25" ht="15" customHeight="1">
      <c r="B54" s="203"/>
      <c r="C54" s="195"/>
      <c r="D54" s="195"/>
      <c r="E54" s="203"/>
      <c r="F54" s="195"/>
      <c r="G54" s="195"/>
    </row>
    <row r="55" spans="2:25" ht="15" customHeight="1">
      <c r="B55" s="203"/>
      <c r="C55" s="195"/>
      <c r="D55" s="195"/>
      <c r="E55" s="203"/>
      <c r="F55" s="195"/>
      <c r="G55" s="195"/>
    </row>
    <row r="56" spans="2:25" ht="15" customHeight="1">
      <c r="B56" s="203"/>
      <c r="C56" s="195"/>
      <c r="D56" s="195"/>
      <c r="E56" s="203"/>
      <c r="F56" s="195"/>
      <c r="G56" s="195"/>
    </row>
    <row r="57" spans="2:25" ht="15" customHeight="1">
      <c r="B57" s="203"/>
      <c r="C57" s="195"/>
      <c r="D57" s="195"/>
      <c r="E57" s="203"/>
      <c r="F57" s="195"/>
      <c r="G57" s="195"/>
    </row>
    <row r="58" spans="2:25" ht="15" customHeight="1">
      <c r="B58" s="221"/>
      <c r="C58" s="222"/>
      <c r="D58" s="195"/>
      <c r="E58" s="203"/>
      <c r="F58" s="195"/>
      <c r="G58" s="195"/>
    </row>
    <row r="59" spans="2:25" ht="15" customHeight="1">
      <c r="B59" s="223"/>
      <c r="C59" s="224"/>
      <c r="D59" s="195"/>
      <c r="E59" s="203"/>
      <c r="F59" s="195"/>
      <c r="G59" s="195"/>
    </row>
    <row r="60" spans="2:25" ht="15" customHeight="1">
      <c r="B60" s="157"/>
      <c r="C60" s="157"/>
      <c r="D60" s="222"/>
      <c r="E60" s="221"/>
      <c r="F60" s="222"/>
      <c r="G60" s="222"/>
    </row>
    <row r="61" spans="2:25" ht="15" customHeight="1">
      <c r="B61" s="157"/>
      <c r="C61" s="157"/>
      <c r="D61" s="224"/>
      <c r="E61" s="224"/>
      <c r="F61" s="224"/>
      <c r="G61" s="224"/>
      <c r="H61" s="196"/>
      <c r="U61" s="196"/>
      <c r="Y61" s="196"/>
    </row>
    <row r="62" spans="2:25" ht="15" customHeight="1">
      <c r="B62" s="157"/>
      <c r="C62" s="157"/>
      <c r="D62" s="157"/>
      <c r="E62" s="157"/>
      <c r="F62" s="157"/>
      <c r="G62" s="157"/>
      <c r="H62" s="157"/>
      <c r="U62" s="157"/>
      <c r="Y62" s="157"/>
    </row>
    <row r="63" spans="2:25" ht="15" customHeight="1">
      <c r="B63" s="157"/>
      <c r="C63" s="157"/>
      <c r="D63" s="157"/>
      <c r="E63" s="157"/>
      <c r="F63" s="157"/>
      <c r="G63" s="157"/>
      <c r="H63" s="157"/>
      <c r="U63" s="157"/>
      <c r="Y63" s="157"/>
    </row>
    <row r="64" spans="2:25" ht="15" customHeight="1">
      <c r="B64" s="157"/>
      <c r="C64" s="157"/>
      <c r="D64" s="157"/>
      <c r="E64" s="157"/>
      <c r="F64" s="157"/>
      <c r="G64" s="157"/>
      <c r="H64" s="157"/>
      <c r="U64" s="157"/>
      <c r="Y64" s="157"/>
    </row>
    <row r="65" spans="4:25" ht="15" customHeight="1">
      <c r="D65" s="157"/>
      <c r="E65" s="157"/>
      <c r="F65" s="157"/>
      <c r="G65" s="157"/>
      <c r="H65" s="157"/>
      <c r="U65" s="157"/>
      <c r="Y65" s="157"/>
    </row>
    <row r="66" spans="4:25" ht="15" customHeight="1">
      <c r="D66" s="157"/>
      <c r="E66" s="157"/>
      <c r="F66" s="157"/>
      <c r="G66" s="157"/>
      <c r="H66" s="157"/>
      <c r="U66" s="157"/>
      <c r="Y66" s="157"/>
    </row>
  </sheetData>
  <mergeCells count="5">
    <mergeCell ref="L5:P5"/>
    <mergeCell ref="R5:T5"/>
    <mergeCell ref="V5:X5"/>
    <mergeCell ref="Z5:AB5"/>
    <mergeCell ref="L8:O8"/>
  </mergeCells>
  <conditionalFormatting sqref="D61:G61 C59">
    <cfRule type="cellIs" dxfId="1" priority="1" operator="equal">
      <formula>"ERRO"</formula>
    </cfRule>
    <cfRule type="containsErrors" dxfId="0" priority="2">
      <formula>ISERROR(C59)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B6FF7-50CA-4B06-B82D-7CAE102EC75D}">
  <sheetPr>
    <tabColor theme="8" tint="0.79998168889431442"/>
  </sheetPr>
  <dimension ref="A1"/>
  <sheetViews>
    <sheetView showGridLines="0" zoomScaleNormal="100" workbookViewId="0"/>
  </sheetViews>
  <sheetFormatPr defaultColWidth="8.88671875" defaultRowHeight="14.4"/>
  <cols>
    <col min="1" max="1" width="135.6640625" style="3" customWidth="1"/>
    <col min="2" max="16384" width="8.88671875" style="3"/>
  </cols>
  <sheetData>
    <row r="1" spans="1:1" ht="317.25" customHeight="1">
      <c r="A1" s="180" t="s">
        <v>159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6FF1F-FD01-4E34-ACB5-8B6256BF3B76}">
  <sheetPr>
    <tabColor theme="8" tint="0.79998168889431442"/>
  </sheetPr>
  <dimension ref="A1:P1"/>
  <sheetViews>
    <sheetView showGridLines="0" zoomScaleNormal="100" workbookViewId="0"/>
  </sheetViews>
  <sheetFormatPr defaultColWidth="8.88671875" defaultRowHeight="14.4"/>
  <cols>
    <col min="1" max="1" width="131.6640625" style="3" customWidth="1"/>
    <col min="2" max="16384" width="8.88671875" style="3"/>
  </cols>
  <sheetData>
    <row r="1" spans="1:16" ht="301.5" customHeight="1">
      <c r="A1" s="225" t="s">
        <v>160</v>
      </c>
      <c r="P1" s="18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V56"/>
  <sheetViews>
    <sheetView showGridLines="0" zoomScale="81" zoomScaleNormal="81" workbookViewId="0">
      <selection activeCell="D12" sqref="D12"/>
    </sheetView>
  </sheetViews>
  <sheetFormatPr defaultColWidth="8.5546875" defaultRowHeight="14.4"/>
  <cols>
    <col min="1" max="1" width="8.5546875" style="3"/>
    <col min="2" max="2" width="8.5546875" style="8"/>
    <col min="3" max="3" width="78" style="3" customWidth="1"/>
    <col min="4" max="4" width="17.5546875" style="3" customWidth="1"/>
    <col min="5" max="5" width="18.44140625" style="3" bestFit="1" customWidth="1"/>
    <col min="6" max="6" width="17.5546875" style="3" customWidth="1"/>
    <col min="7" max="7" width="12.88671875" style="3" bestFit="1" customWidth="1"/>
    <col min="8" max="9" width="17.5546875" style="3" bestFit="1" customWidth="1"/>
    <col min="10" max="10" width="16" style="3" bestFit="1" customWidth="1"/>
    <col min="11" max="12" width="9.44140625" style="3" bestFit="1" customWidth="1"/>
    <col min="13" max="16384" width="8.5546875" style="3"/>
  </cols>
  <sheetData>
    <row r="5" spans="2:12" ht="15" thickBot="1"/>
    <row r="6" spans="2:12" ht="16.2" thickTop="1">
      <c r="B6" s="22" t="s">
        <v>36</v>
      </c>
      <c r="C6" s="23"/>
      <c r="D6" s="23"/>
      <c r="E6" s="23"/>
      <c r="F6" s="23"/>
    </row>
    <row r="7" spans="2:12">
      <c r="B7" s="24"/>
      <c r="C7" s="25"/>
      <c r="D7" s="25"/>
      <c r="E7" s="25"/>
      <c r="F7" s="25"/>
    </row>
    <row r="8" spans="2:12" ht="26.4" customHeight="1">
      <c r="B8" s="25"/>
      <c r="C8" s="25"/>
      <c r="D8" s="4"/>
      <c r="E8" s="4"/>
      <c r="F8" s="4"/>
    </row>
    <row r="9" spans="2:12" ht="17.399999999999999" customHeight="1">
      <c r="B9" s="228"/>
      <c r="C9" s="228"/>
      <c r="D9" s="26" t="s">
        <v>0</v>
      </c>
      <c r="E9" s="9" t="s">
        <v>15</v>
      </c>
      <c r="F9" s="9" t="s">
        <v>16</v>
      </c>
    </row>
    <row r="10" spans="2:12" ht="7.5" customHeight="1">
      <c r="B10" s="9"/>
      <c r="C10" s="4"/>
      <c r="D10" s="226" t="s">
        <v>17</v>
      </c>
      <c r="E10" s="226"/>
      <c r="F10" s="226" t="s">
        <v>18</v>
      </c>
    </row>
    <row r="11" spans="2:12" ht="23.25" customHeight="1" thickBot="1">
      <c r="B11" s="9"/>
      <c r="C11" s="4"/>
      <c r="D11" s="227"/>
      <c r="E11" s="227"/>
      <c r="F11" s="227"/>
    </row>
    <row r="12" spans="2:12" ht="23.25" customHeight="1" thickTop="1" thickBot="1">
      <c r="B12" s="9"/>
      <c r="C12" s="27" t="s">
        <v>71</v>
      </c>
      <c r="D12" s="34" t="s">
        <v>79</v>
      </c>
      <c r="E12" s="34" t="s">
        <v>77</v>
      </c>
      <c r="F12" s="34" t="s">
        <v>79</v>
      </c>
      <c r="K12" s="76"/>
      <c r="L12" s="76"/>
    </row>
    <row r="13" spans="2:12" ht="23.25" customHeight="1" thickTop="1" thickBot="1">
      <c r="B13" s="11">
        <v>1</v>
      </c>
      <c r="C13" s="28" t="s">
        <v>19</v>
      </c>
      <c r="D13" s="59">
        <v>6344398.6804356501</v>
      </c>
      <c r="E13" s="59">
        <v>6491074.2613335671</v>
      </c>
      <c r="F13" s="60">
        <v>507551.89442999999</v>
      </c>
      <c r="G13" s="12"/>
      <c r="H13" s="12"/>
      <c r="I13" s="12"/>
      <c r="J13" s="12"/>
    </row>
    <row r="14" spans="2:12" ht="23.25" customHeight="1">
      <c r="B14" s="11">
        <v>2</v>
      </c>
      <c r="C14" s="29" t="s">
        <v>20</v>
      </c>
      <c r="D14" s="57">
        <v>5285039.4991454426</v>
      </c>
      <c r="E14" s="57">
        <v>5637102.0126884673</v>
      </c>
      <c r="F14" s="58">
        <v>422803.15993000002</v>
      </c>
      <c r="G14" s="12"/>
      <c r="I14" s="12"/>
      <c r="J14" s="12"/>
    </row>
    <row r="15" spans="2:12" ht="23.25" customHeight="1">
      <c r="B15" s="11">
        <v>6</v>
      </c>
      <c r="C15" s="29" t="s">
        <v>21</v>
      </c>
      <c r="D15" s="57">
        <v>895131.11652020598</v>
      </c>
      <c r="E15" s="57">
        <v>656245.1594451</v>
      </c>
      <c r="F15" s="58">
        <v>71610.489319999993</v>
      </c>
      <c r="G15" s="12"/>
      <c r="H15" s="12"/>
      <c r="I15" s="12"/>
      <c r="J15" s="12"/>
    </row>
    <row r="16" spans="2:12" s="5" customFormat="1" ht="51.75" customHeight="1">
      <c r="B16" s="11">
        <v>7</v>
      </c>
      <c r="C16" s="29" t="s">
        <v>22</v>
      </c>
      <c r="D16" s="57" t="s">
        <v>73</v>
      </c>
      <c r="E16" s="57" t="s">
        <v>73</v>
      </c>
      <c r="F16" s="58"/>
      <c r="G16" s="12"/>
      <c r="H16" s="80"/>
      <c r="I16" s="80"/>
      <c r="J16" s="80"/>
    </row>
    <row r="17" spans="2:22" ht="23.25" customHeight="1">
      <c r="B17" s="11" t="s">
        <v>23</v>
      </c>
      <c r="C17" s="29" t="s">
        <v>24</v>
      </c>
      <c r="D17" s="57">
        <v>6344398.6804356501</v>
      </c>
      <c r="E17" s="57">
        <v>6491074.2613335671</v>
      </c>
      <c r="F17" s="58">
        <v>507551.89442999999</v>
      </c>
      <c r="G17" s="12"/>
      <c r="H17" s="12"/>
      <c r="I17" s="12"/>
      <c r="J17" s="12"/>
    </row>
    <row r="18" spans="2:22" ht="23.25" customHeight="1">
      <c r="B18" s="11">
        <v>9</v>
      </c>
      <c r="C18" s="29" t="s">
        <v>25</v>
      </c>
      <c r="D18" s="57" t="s">
        <v>73</v>
      </c>
      <c r="E18" s="57" t="s">
        <v>73</v>
      </c>
      <c r="F18" s="58"/>
      <c r="G18" s="12"/>
      <c r="H18" s="12"/>
      <c r="I18" s="12"/>
      <c r="J18" s="12"/>
    </row>
    <row r="19" spans="2:22" ht="44.25" customHeight="1">
      <c r="B19" s="11">
        <v>10</v>
      </c>
      <c r="C19" s="29" t="s">
        <v>26</v>
      </c>
      <c r="D19" s="83"/>
      <c r="E19" s="57"/>
      <c r="F19" s="58"/>
      <c r="G19" s="12"/>
      <c r="H19" s="12"/>
      <c r="I19" s="12"/>
      <c r="J19" s="12"/>
    </row>
    <row r="20" spans="2:22" ht="23.25" customHeight="1">
      <c r="B20" s="11">
        <v>12</v>
      </c>
      <c r="C20" s="29" t="s">
        <v>27</v>
      </c>
      <c r="D20" s="57" t="s">
        <v>73</v>
      </c>
      <c r="E20" s="57" t="s">
        <v>73</v>
      </c>
      <c r="F20" s="58"/>
      <c r="G20" s="12"/>
      <c r="H20" s="12"/>
      <c r="I20" s="12"/>
      <c r="J20" s="12"/>
    </row>
    <row r="21" spans="2:22" ht="34.5" customHeight="1">
      <c r="B21" s="11">
        <v>13</v>
      </c>
      <c r="C21" s="29" t="s">
        <v>28</v>
      </c>
      <c r="D21" s="57" t="s">
        <v>73</v>
      </c>
      <c r="E21" s="57" t="s">
        <v>73</v>
      </c>
      <c r="F21" s="58"/>
      <c r="G21" s="12"/>
      <c r="H21" s="12"/>
      <c r="I21" s="12"/>
      <c r="J21" s="12"/>
    </row>
    <row r="22" spans="2:22" ht="23.25" customHeight="1">
      <c r="B22" s="11">
        <v>14</v>
      </c>
      <c r="C22" s="29" t="s">
        <v>29</v>
      </c>
      <c r="D22" s="57" t="s">
        <v>73</v>
      </c>
      <c r="E22" s="57" t="s">
        <v>73</v>
      </c>
      <c r="F22" s="58"/>
      <c r="G22" s="12"/>
      <c r="H22" s="12"/>
      <c r="I22" s="12"/>
      <c r="J22" s="12"/>
    </row>
    <row r="23" spans="2:22" ht="44.25" customHeight="1">
      <c r="B23" s="11">
        <v>16</v>
      </c>
      <c r="C23" s="29" t="s">
        <v>30</v>
      </c>
      <c r="D23" s="57" t="s">
        <v>73</v>
      </c>
      <c r="E23" s="57" t="s">
        <v>73</v>
      </c>
      <c r="F23" s="58"/>
      <c r="G23" s="12"/>
      <c r="H23" s="12"/>
      <c r="I23" s="12"/>
      <c r="J23" s="12"/>
    </row>
    <row r="24" spans="2:22" ht="23.25" customHeight="1" thickBot="1">
      <c r="B24" s="11">
        <v>25</v>
      </c>
      <c r="C24" s="29" t="s">
        <v>31</v>
      </c>
      <c r="D24" s="57">
        <v>164228.06476999997</v>
      </c>
      <c r="E24" s="57">
        <v>197727.08920000002</v>
      </c>
      <c r="F24" s="58">
        <v>13138.24518</v>
      </c>
      <c r="G24" s="82"/>
      <c r="H24" s="12"/>
      <c r="I24" s="12"/>
      <c r="J24" s="12"/>
    </row>
    <row r="25" spans="2:22" ht="23.25" customHeight="1" thickTop="1" thickBot="1">
      <c r="B25" s="11">
        <v>20</v>
      </c>
      <c r="C25" s="28" t="s">
        <v>32</v>
      </c>
      <c r="D25" s="59">
        <v>1029448.25452</v>
      </c>
      <c r="E25" s="59">
        <v>981307.67278999998</v>
      </c>
      <c r="F25" s="60">
        <v>82355.860360000006</v>
      </c>
      <c r="G25" s="82"/>
      <c r="H25" s="12"/>
      <c r="I25" s="12"/>
      <c r="J25" s="12"/>
    </row>
    <row r="26" spans="2:22" ht="46.5" customHeight="1">
      <c r="B26" s="11">
        <v>21</v>
      </c>
      <c r="C26" s="29" t="s">
        <v>33</v>
      </c>
      <c r="D26" s="57">
        <v>1029448.25452</v>
      </c>
      <c r="E26" s="57">
        <v>981307.67278999998</v>
      </c>
      <c r="F26" s="58">
        <v>82355.860360000006</v>
      </c>
      <c r="G26" s="12"/>
      <c r="H26" s="12"/>
      <c r="I26" s="12"/>
      <c r="J26" s="12"/>
    </row>
    <row r="27" spans="2:22" ht="34.5" customHeight="1" thickBot="1">
      <c r="B27" s="11">
        <v>22</v>
      </c>
      <c r="C27" s="29" t="s">
        <v>34</v>
      </c>
      <c r="D27" s="57" t="s">
        <v>73</v>
      </c>
      <c r="E27" s="57" t="s">
        <v>73</v>
      </c>
      <c r="F27" s="58"/>
      <c r="G27" s="12"/>
      <c r="H27" s="12"/>
      <c r="I27" s="12"/>
      <c r="J27" s="12"/>
    </row>
    <row r="28" spans="2:22" ht="23.1" customHeight="1" thickTop="1" thickBot="1">
      <c r="B28" s="11">
        <v>24</v>
      </c>
      <c r="C28" s="28" t="s">
        <v>35</v>
      </c>
      <c r="D28" s="59">
        <v>704633.02477999998</v>
      </c>
      <c r="E28" s="59">
        <v>704633.02477999998</v>
      </c>
      <c r="F28" s="60">
        <v>56370.64198</v>
      </c>
      <c r="G28" s="82"/>
      <c r="H28" s="12"/>
      <c r="I28" s="12"/>
      <c r="J28" s="12"/>
    </row>
    <row r="29" spans="2:22" ht="23.25" customHeight="1" thickTop="1" thickBot="1">
      <c r="B29" s="11">
        <v>29</v>
      </c>
      <c r="C29" s="30" t="s">
        <v>78</v>
      </c>
      <c r="D29" s="59">
        <v>9137839.141025858</v>
      </c>
      <c r="E29" s="59">
        <v>9030987.2075486667</v>
      </c>
      <c r="F29" s="60">
        <v>731027.13127999997</v>
      </c>
      <c r="G29" s="82"/>
      <c r="H29" s="12"/>
      <c r="I29" s="12"/>
      <c r="J29" s="12"/>
    </row>
    <row r="30" spans="2:22" ht="23.25" customHeight="1" thickTop="1">
      <c r="B30" s="10"/>
      <c r="C30" s="4"/>
      <c r="D30" s="6"/>
      <c r="E30" s="6"/>
      <c r="F30" s="6"/>
    </row>
    <row r="31" spans="2:22" ht="23.25" customHeight="1">
      <c r="B31" s="10"/>
      <c r="C31" s="4"/>
      <c r="D31" s="6"/>
      <c r="E31" s="6"/>
      <c r="F31" s="6"/>
      <c r="V31" s="7"/>
    </row>
    <row r="32" spans="2:22" ht="23.25" customHeight="1">
      <c r="B32" s="10"/>
      <c r="C32" s="4"/>
      <c r="D32" s="6"/>
      <c r="E32" s="6"/>
      <c r="F32" s="6"/>
    </row>
    <row r="33" spans="2:6" ht="15" customHeight="1">
      <c r="B33" s="9"/>
      <c r="C33" s="4"/>
      <c r="D33" s="4"/>
      <c r="E33" s="4"/>
      <c r="F33" s="4"/>
    </row>
    <row r="34" spans="2:6" ht="30" customHeight="1">
      <c r="B34" s="9"/>
      <c r="C34" s="4"/>
      <c r="D34" s="4"/>
      <c r="E34" s="4"/>
      <c r="F34" s="4"/>
    </row>
    <row r="35" spans="2:6" ht="15.6">
      <c r="B35" s="9"/>
      <c r="C35" s="4"/>
      <c r="D35" s="4"/>
      <c r="E35" s="4"/>
      <c r="F35" s="4"/>
    </row>
    <row r="36" spans="2:6" ht="15.6">
      <c r="B36" s="9"/>
      <c r="C36" s="4"/>
      <c r="D36" s="4"/>
      <c r="E36" s="4"/>
      <c r="F36" s="4"/>
    </row>
    <row r="37" spans="2:6" ht="15.6">
      <c r="B37" s="9"/>
      <c r="C37" s="4"/>
      <c r="D37" s="4"/>
      <c r="E37" s="4"/>
      <c r="F37" s="4"/>
    </row>
    <row r="38" spans="2:6" ht="15.6">
      <c r="B38" s="9"/>
      <c r="C38" s="4"/>
      <c r="D38" s="4"/>
      <c r="E38" s="4"/>
      <c r="F38" s="4"/>
    </row>
    <row r="39" spans="2:6" ht="15.6">
      <c r="B39" s="9"/>
      <c r="C39" s="4"/>
      <c r="D39" s="4"/>
      <c r="E39" s="4"/>
      <c r="F39" s="4"/>
    </row>
    <row r="40" spans="2:6" ht="15.6">
      <c r="B40" s="9"/>
      <c r="C40" s="4"/>
      <c r="D40" s="4"/>
      <c r="E40" s="4"/>
      <c r="F40" s="4"/>
    </row>
    <row r="41" spans="2:6" ht="15.6">
      <c r="B41" s="9"/>
      <c r="C41" s="4"/>
      <c r="D41" s="4"/>
      <c r="E41" s="4"/>
      <c r="F41" s="4"/>
    </row>
    <row r="42" spans="2:6" ht="15.6">
      <c r="B42" s="9"/>
      <c r="C42" s="4"/>
      <c r="D42" s="4"/>
      <c r="E42" s="4"/>
      <c r="F42" s="4"/>
    </row>
    <row r="43" spans="2:6" ht="15.6">
      <c r="C43" s="4"/>
      <c r="D43" s="4"/>
      <c r="E43" s="4"/>
      <c r="F43" s="4"/>
    </row>
    <row r="44" spans="2:6" ht="15.6">
      <c r="C44" s="4"/>
      <c r="D44" s="4"/>
      <c r="E44" s="4"/>
      <c r="F44" s="4"/>
    </row>
    <row r="45" spans="2:6" ht="15.6">
      <c r="C45" s="4"/>
      <c r="D45" s="4"/>
      <c r="E45" s="4"/>
      <c r="F45" s="4"/>
    </row>
    <row r="46" spans="2:6" ht="15.6">
      <c r="C46" s="4"/>
      <c r="D46" s="4"/>
      <c r="E46" s="4"/>
      <c r="F46" s="4"/>
    </row>
    <row r="47" spans="2:6" ht="15.6">
      <c r="C47" s="4"/>
      <c r="D47" s="4"/>
      <c r="E47" s="4"/>
      <c r="F47" s="4"/>
    </row>
    <row r="48" spans="2:6" ht="15.6">
      <c r="C48" s="4"/>
      <c r="D48" s="4"/>
      <c r="E48" s="4"/>
      <c r="F48" s="4"/>
    </row>
    <row r="49" spans="2:6" ht="15.6">
      <c r="B49" s="9"/>
      <c r="C49" s="4"/>
      <c r="D49" s="4"/>
      <c r="E49" s="4"/>
      <c r="F49" s="4"/>
    </row>
    <row r="50" spans="2:6" ht="15.6">
      <c r="B50" s="9"/>
      <c r="C50" s="4"/>
      <c r="D50" s="4"/>
      <c r="E50" s="4"/>
      <c r="F50" s="4"/>
    </row>
    <row r="51" spans="2:6" ht="15.6">
      <c r="B51" s="9"/>
      <c r="C51" s="4"/>
      <c r="D51" s="4"/>
      <c r="E51" s="4"/>
      <c r="F51" s="4"/>
    </row>
    <row r="52" spans="2:6" ht="15.6">
      <c r="B52" s="9"/>
      <c r="C52" s="4"/>
      <c r="D52" s="4"/>
      <c r="E52" s="4"/>
      <c r="F52" s="4"/>
    </row>
    <row r="53" spans="2:6" ht="15.6">
      <c r="B53" s="9"/>
      <c r="C53" s="4"/>
      <c r="D53" s="4"/>
      <c r="E53" s="4"/>
      <c r="F53" s="4"/>
    </row>
    <row r="54" spans="2:6" ht="15.6">
      <c r="B54" s="9"/>
      <c r="C54" s="4"/>
      <c r="D54" s="4"/>
      <c r="E54" s="4"/>
      <c r="F54" s="4"/>
    </row>
    <row r="55" spans="2:6" ht="15.6">
      <c r="B55" s="9"/>
      <c r="C55" s="4"/>
      <c r="D55" s="4"/>
      <c r="E55" s="4"/>
      <c r="F55" s="4"/>
    </row>
    <row r="56" spans="2:6" ht="15.6">
      <c r="B56" s="9"/>
      <c r="C56" s="4"/>
      <c r="D56" s="4"/>
      <c r="E56" s="4"/>
      <c r="F56" s="4"/>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F22"/>
  <sheetViews>
    <sheetView showGridLines="0" zoomScaleNormal="100" workbookViewId="0">
      <selection activeCell="C9" sqref="C9"/>
    </sheetView>
  </sheetViews>
  <sheetFormatPr defaultColWidth="9.109375" defaultRowHeight="14.4"/>
  <cols>
    <col min="1" max="1" width="9.109375" style="25"/>
    <col min="2" max="2" width="48.88671875" style="25" bestFit="1" customWidth="1"/>
    <col min="3" max="3" width="28.5546875" style="25" customWidth="1"/>
    <col min="4" max="4" width="31.109375" style="25" customWidth="1"/>
    <col min="5" max="5" width="25.44140625" style="25" customWidth="1"/>
    <col min="6" max="6" width="11.44140625" style="25" bestFit="1" customWidth="1"/>
    <col min="7" max="16384" width="9.109375" style="25"/>
  </cols>
  <sheetData>
    <row r="5" spans="1:6" ht="15" thickBot="1">
      <c r="A5" s="42"/>
      <c r="B5" s="42"/>
      <c r="C5" s="42"/>
      <c r="D5" s="42"/>
    </row>
    <row r="6" spans="1:6" ht="15.6">
      <c r="A6" s="43" t="s">
        <v>13</v>
      </c>
      <c r="B6" s="44"/>
    </row>
    <row r="8" spans="1:6" ht="15" thickBot="1">
      <c r="C8" s="45" t="s">
        <v>72</v>
      </c>
    </row>
    <row r="9" spans="1:6" ht="16.5" customHeight="1" thickTop="1" thickBot="1">
      <c r="B9" s="46" t="s">
        <v>71</v>
      </c>
      <c r="C9" s="75" t="s">
        <v>79</v>
      </c>
      <c r="D9" s="75" t="s">
        <v>77</v>
      </c>
    </row>
    <row r="10" spans="1:6" ht="15.6" thickTop="1" thickBot="1">
      <c r="A10" s="1">
        <v>1</v>
      </c>
      <c r="B10" s="28" t="s">
        <v>14</v>
      </c>
      <c r="C10" s="47">
        <v>431014.45788</v>
      </c>
      <c r="D10" s="47">
        <v>517980.56274999998</v>
      </c>
      <c r="E10" s="81"/>
      <c r="F10" s="81"/>
    </row>
    <row r="11" spans="1:6">
      <c r="A11" s="2" t="s">
        <v>1</v>
      </c>
      <c r="B11" s="48" t="s">
        <v>2</v>
      </c>
      <c r="C11" s="49">
        <v>53448.820500000002</v>
      </c>
      <c r="D11" s="49">
        <v>73280.074999999997</v>
      </c>
      <c r="E11" s="81"/>
      <c r="F11" s="81"/>
    </row>
    <row r="12" spans="1:6">
      <c r="A12" s="2" t="s">
        <v>3</v>
      </c>
      <c r="B12" s="50" t="s">
        <v>4</v>
      </c>
      <c r="C12" s="49">
        <v>377565.63737999997</v>
      </c>
      <c r="D12" s="49">
        <v>444700.48774999997</v>
      </c>
      <c r="E12" s="81"/>
      <c r="F12" s="81"/>
    </row>
    <row r="13" spans="1:6">
      <c r="A13" s="2" t="s">
        <v>5</v>
      </c>
      <c r="B13" s="50" t="s">
        <v>6</v>
      </c>
      <c r="C13" s="49">
        <v>0</v>
      </c>
      <c r="D13" s="49"/>
      <c r="E13" s="81"/>
      <c r="F13" s="81"/>
    </row>
    <row r="14" spans="1:6">
      <c r="A14" s="2" t="s">
        <v>7</v>
      </c>
      <c r="B14" s="50" t="s">
        <v>8</v>
      </c>
      <c r="C14" s="49">
        <v>0</v>
      </c>
      <c r="D14" s="49"/>
      <c r="E14" s="81"/>
      <c r="F14" s="81"/>
    </row>
    <row r="15" spans="1:6">
      <c r="A15" s="1">
        <v>2</v>
      </c>
      <c r="B15" s="51" t="s">
        <v>9</v>
      </c>
      <c r="C15" s="49">
        <v>0</v>
      </c>
      <c r="D15" s="49"/>
      <c r="E15" s="81"/>
      <c r="F15" s="81"/>
    </row>
    <row r="16" spans="1:6">
      <c r="A16" s="1">
        <v>3</v>
      </c>
      <c r="B16" s="51" t="s">
        <v>10</v>
      </c>
      <c r="C16" s="49">
        <v>247629.30978000001</v>
      </c>
      <c r="D16" s="49">
        <v>197271.26501</v>
      </c>
      <c r="E16" s="81"/>
      <c r="F16" s="81"/>
    </row>
    <row r="17" spans="1:4" ht="15" thickBot="1">
      <c r="A17" s="1">
        <v>4</v>
      </c>
      <c r="B17" s="52" t="s">
        <v>11</v>
      </c>
      <c r="C17" s="53">
        <v>0</v>
      </c>
      <c r="D17" s="53"/>
    </row>
    <row r="18" spans="1:4" ht="15" thickBot="1">
      <c r="A18" s="1">
        <v>9</v>
      </c>
      <c r="B18" s="52" t="s">
        <v>12</v>
      </c>
      <c r="C18" s="54">
        <v>678643.76766000001</v>
      </c>
      <c r="D18" s="54">
        <v>715251.82776000001</v>
      </c>
    </row>
    <row r="20" spans="1:4">
      <c r="C20" s="55"/>
      <c r="D20" s="56"/>
    </row>
    <row r="22" spans="1:4" ht="12" customHeight="1"/>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B877-B380-424F-9330-4594034A17CB}">
  <dimension ref="A1:G24"/>
  <sheetViews>
    <sheetView showGridLines="0" workbookViewId="0">
      <selection activeCell="D9" sqref="D9:E9"/>
    </sheetView>
  </sheetViews>
  <sheetFormatPr defaultColWidth="8.88671875" defaultRowHeight="14.4"/>
  <cols>
    <col min="1" max="1" width="3.109375" style="132" customWidth="1"/>
    <col min="2" max="2" width="2.5546875" style="133" customWidth="1"/>
    <col min="3" max="3" width="44" style="134" customWidth="1"/>
    <col min="4" max="4" width="23.109375" style="134" customWidth="1"/>
    <col min="5" max="5" width="17.44140625" style="134" bestFit="1" customWidth="1"/>
    <col min="6" max="7" width="16.44140625" style="134" customWidth="1"/>
    <col min="8" max="16384" width="8.88671875" style="3"/>
  </cols>
  <sheetData>
    <row r="1" spans="1:7" s="85" customFormat="1" ht="10.199999999999999">
      <c r="A1" s="84"/>
    </row>
    <row r="2" spans="1:7" s="85" customFormat="1" ht="10.199999999999999">
      <c r="A2" s="86"/>
      <c r="B2" s="87"/>
      <c r="C2" s="88"/>
      <c r="D2" s="88"/>
    </row>
    <row r="3" spans="1:7" s="85" customFormat="1" ht="11.25" customHeight="1">
      <c r="A3" s="86"/>
      <c r="B3" s="87"/>
      <c r="C3" s="230"/>
      <c r="D3" s="230"/>
    </row>
    <row r="4" spans="1:7" s="85" customFormat="1" ht="3.9" customHeight="1" thickBot="1">
      <c r="A4" s="86"/>
      <c r="B4" s="87"/>
      <c r="C4" s="88"/>
      <c r="D4" s="88"/>
    </row>
    <row r="5" spans="1:7" s="85" customFormat="1" ht="12" customHeight="1">
      <c r="A5" s="89"/>
      <c r="B5" s="90" t="s">
        <v>80</v>
      </c>
      <c r="C5" s="91"/>
      <c r="D5" s="92"/>
      <c r="E5" s="93"/>
    </row>
    <row r="6" spans="1:7">
      <c r="A6" s="94"/>
      <c r="B6" s="95"/>
      <c r="C6" s="85"/>
      <c r="D6" s="85"/>
      <c r="E6" s="85"/>
      <c r="F6" s="85"/>
      <c r="G6" s="85"/>
    </row>
    <row r="7" spans="1:7">
      <c r="A7" s="96"/>
      <c r="B7" s="97"/>
      <c r="C7" s="85"/>
      <c r="D7" s="98" t="s">
        <v>0</v>
      </c>
      <c r="E7" s="98" t="s">
        <v>15</v>
      </c>
      <c r="F7" s="98" t="s">
        <v>16</v>
      </c>
      <c r="G7" s="99" t="s">
        <v>81</v>
      </c>
    </row>
    <row r="8" spans="1:7" ht="15" thickBot="1">
      <c r="A8" s="96"/>
      <c r="B8" s="97"/>
      <c r="C8" s="97"/>
      <c r="D8" s="231" t="s">
        <v>79</v>
      </c>
      <c r="E8" s="231"/>
      <c r="F8" s="231"/>
      <c r="G8" s="231"/>
    </row>
    <row r="9" spans="1:7">
      <c r="A9" s="100"/>
      <c r="B9" s="101"/>
      <c r="C9" s="101"/>
      <c r="D9" s="232" t="s">
        <v>82</v>
      </c>
      <c r="E9" s="233"/>
      <c r="F9" s="234" t="s">
        <v>83</v>
      </c>
      <c r="G9" s="236" t="s">
        <v>84</v>
      </c>
    </row>
    <row r="10" spans="1:7" ht="36.6" thickBot="1">
      <c r="A10" s="100"/>
      <c r="B10" s="238" t="s">
        <v>85</v>
      </c>
      <c r="C10" s="238"/>
      <c r="D10" s="102" t="s">
        <v>161</v>
      </c>
      <c r="E10" s="103" t="s">
        <v>162</v>
      </c>
      <c r="F10" s="235"/>
      <c r="G10" s="237"/>
    </row>
    <row r="11" spans="1:7">
      <c r="A11" s="104"/>
      <c r="B11" s="105">
        <v>1</v>
      </c>
      <c r="C11" s="106" t="s">
        <v>86</v>
      </c>
      <c r="D11" s="107" t="s">
        <v>87</v>
      </c>
      <c r="E11" s="108">
        <v>3327742.76498</v>
      </c>
      <c r="F11" s="109">
        <v>15286.968490000001</v>
      </c>
      <c r="G11" s="110">
        <v>3312455.7964900001</v>
      </c>
    </row>
    <row r="12" spans="1:7">
      <c r="A12" s="104"/>
      <c r="B12" s="105">
        <v>2</v>
      </c>
      <c r="C12" s="106" t="s">
        <v>88</v>
      </c>
      <c r="D12" s="107" t="s">
        <v>87</v>
      </c>
      <c r="E12" s="111">
        <v>4152753.1339900005</v>
      </c>
      <c r="F12" s="109">
        <v>367.38484999999997</v>
      </c>
      <c r="G12" s="110">
        <v>4152385.7491400004</v>
      </c>
    </row>
    <row r="13" spans="1:7">
      <c r="A13" s="104"/>
      <c r="B13" s="112" t="s">
        <v>89</v>
      </c>
      <c r="C13" s="113" t="s">
        <v>90</v>
      </c>
      <c r="D13" s="114" t="s">
        <v>87</v>
      </c>
      <c r="E13" s="115">
        <v>3862667.0829800004</v>
      </c>
      <c r="F13" s="116">
        <v>367.38484999999997</v>
      </c>
      <c r="G13" s="117">
        <v>3862299.6981300004</v>
      </c>
    </row>
    <row r="14" spans="1:7">
      <c r="A14" s="104"/>
      <c r="B14" s="118" t="s">
        <v>91</v>
      </c>
      <c r="C14" s="113" t="s">
        <v>92</v>
      </c>
      <c r="D14" s="114" t="s">
        <v>87</v>
      </c>
      <c r="E14" s="115">
        <v>290086.05101</v>
      </c>
      <c r="F14" s="116">
        <v>0</v>
      </c>
      <c r="G14" s="117">
        <v>290086.05101</v>
      </c>
    </row>
    <row r="15" spans="1:7" ht="15" thickBot="1">
      <c r="A15" s="104"/>
      <c r="B15" s="119">
        <v>3</v>
      </c>
      <c r="C15" s="106" t="s">
        <v>93</v>
      </c>
      <c r="D15" s="107" t="s">
        <v>87</v>
      </c>
      <c r="E15" s="108">
        <v>3148966.9945499999</v>
      </c>
      <c r="F15" s="109">
        <v>11744.81263</v>
      </c>
      <c r="G15" s="110">
        <v>3137222.1819199999</v>
      </c>
    </row>
    <row r="16" spans="1:7" ht="15" thickBot="1">
      <c r="A16" s="104"/>
      <c r="B16" s="120">
        <v>4</v>
      </c>
      <c r="C16" s="121" t="s">
        <v>94</v>
      </c>
      <c r="D16" s="122"/>
      <c r="E16" s="123">
        <v>10629462.893520001</v>
      </c>
      <c r="F16" s="124">
        <v>27399.165970000002</v>
      </c>
      <c r="G16" s="125">
        <v>10602063.72755</v>
      </c>
    </row>
    <row r="17" spans="1:7">
      <c r="A17" s="104"/>
      <c r="B17" s="126"/>
      <c r="C17" s="127"/>
      <c r="D17" s="128"/>
      <c r="E17" s="128"/>
      <c r="F17" s="128"/>
      <c r="G17" s="129"/>
    </row>
    <row r="18" spans="1:7">
      <c r="A18" s="104"/>
      <c r="B18" s="126"/>
      <c r="C18" s="127"/>
      <c r="D18" s="128"/>
      <c r="E18" s="128"/>
      <c r="F18" s="128"/>
      <c r="G18" s="129"/>
    </row>
    <row r="19" spans="1:7">
      <c r="A19" s="104"/>
      <c r="B19" s="229"/>
      <c r="C19" s="229"/>
      <c r="D19" s="229"/>
      <c r="E19" s="229"/>
      <c r="F19" s="229"/>
      <c r="G19" s="229"/>
    </row>
    <row r="20" spans="1:7">
      <c r="A20" s="104"/>
      <c r="B20" s="126"/>
      <c r="C20" s="127"/>
      <c r="D20" s="128"/>
      <c r="E20" s="128"/>
      <c r="F20" s="128"/>
      <c r="G20" s="128"/>
    </row>
    <row r="21" spans="1:7">
      <c r="A21" s="104"/>
      <c r="B21" s="130"/>
      <c r="C21" s="130"/>
      <c r="D21" s="130"/>
      <c r="E21" s="130"/>
      <c r="F21" s="130"/>
      <c r="G21" s="130"/>
    </row>
    <row r="22" spans="1:7">
      <c r="A22" s="104"/>
      <c r="B22" s="126"/>
      <c r="C22" s="127"/>
      <c r="D22" s="128"/>
      <c r="E22" s="128"/>
      <c r="F22" s="128"/>
      <c r="G22" s="128"/>
    </row>
    <row r="23" spans="1:7">
      <c r="A23" s="104"/>
      <c r="B23" s="131"/>
      <c r="C23" s="131"/>
      <c r="D23" s="131"/>
      <c r="E23" s="131"/>
      <c r="F23" s="131"/>
      <c r="G23" s="131"/>
    </row>
    <row r="24" spans="1:7">
      <c r="A24" s="104"/>
      <c r="B24" s="126"/>
      <c r="C24" s="127"/>
      <c r="D24" s="128"/>
      <c r="E24" s="128"/>
      <c r="F24" s="128"/>
      <c r="G24" s="128"/>
    </row>
  </sheetData>
  <mergeCells count="7">
    <mergeCell ref="B19:G19"/>
    <mergeCell ref="C3:D3"/>
    <mergeCell ref="D8:G8"/>
    <mergeCell ref="D9:E9"/>
    <mergeCell ref="F9:F10"/>
    <mergeCell ref="G9:G10"/>
    <mergeCell ref="B10:C10"/>
  </mergeCells>
  <conditionalFormatting sqref="C17:C18 C22 C24 C20">
    <cfRule type="cellIs" dxfId="7" priority="1" operator="equal">
      <formula>"ERRO"</formula>
    </cfRule>
    <cfRule type="containsErrors" dxfId="6" priority="2">
      <formula>ISERROR(C17)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89AA-1449-4504-8863-BE30E4EF7816}">
  <dimension ref="A1:F23"/>
  <sheetViews>
    <sheetView showGridLines="0" zoomScaleNormal="100" workbookViewId="0">
      <selection activeCell="D7" sqref="D7"/>
    </sheetView>
  </sheetViews>
  <sheetFormatPr defaultColWidth="9.109375" defaultRowHeight="15" customHeight="1"/>
  <cols>
    <col min="1" max="1" width="3.109375" style="141" customWidth="1"/>
    <col min="2" max="2" width="2.5546875" style="95" customWidth="1"/>
    <col min="3" max="3" width="72.44140625" style="141" customWidth="1"/>
    <col min="4" max="4" width="15.5546875" style="141" customWidth="1"/>
    <col min="5" max="5" width="3.109375" style="141" customWidth="1"/>
    <col min="6" max="16384" width="9.109375" style="141"/>
  </cols>
  <sheetData>
    <row r="1" spans="1:5" s="85" customFormat="1" ht="10.199999999999999">
      <c r="A1" s="84"/>
    </row>
    <row r="2" spans="1:5" s="85" customFormat="1" ht="10.199999999999999">
      <c r="A2" s="86"/>
      <c r="B2" s="87"/>
      <c r="C2" s="88"/>
      <c r="D2" s="88"/>
    </row>
    <row r="3" spans="1:5" s="85" customFormat="1" ht="11.25" customHeight="1">
      <c r="A3" s="86"/>
      <c r="B3" s="87"/>
      <c r="C3" s="230"/>
      <c r="D3" s="230"/>
    </row>
    <row r="4" spans="1:5" s="85" customFormat="1" ht="3.9" customHeight="1" thickBot="1">
      <c r="A4" s="86"/>
      <c r="B4" s="87"/>
      <c r="C4" s="88"/>
      <c r="D4" s="88"/>
    </row>
    <row r="5" spans="1:5" s="85" customFormat="1" ht="12" customHeight="1">
      <c r="A5" s="89"/>
      <c r="B5" s="90" t="s">
        <v>95</v>
      </c>
      <c r="C5" s="91"/>
      <c r="D5" s="92"/>
      <c r="E5" s="93"/>
    </row>
    <row r="6" spans="1:5" s="85" customFormat="1" ht="15.9" customHeight="1" thickBot="1">
      <c r="A6" s="89"/>
      <c r="B6" s="135"/>
      <c r="C6" s="93"/>
      <c r="D6" s="93"/>
      <c r="E6" s="93"/>
    </row>
    <row r="7" spans="1:5" s="85" customFormat="1" ht="12">
      <c r="A7" s="89"/>
      <c r="B7" s="136"/>
      <c r="C7" s="137"/>
      <c r="D7" s="138" t="s">
        <v>79</v>
      </c>
      <c r="E7" s="93"/>
    </row>
    <row r="8" spans="1:5" ht="30" customHeight="1" thickBot="1">
      <c r="A8" s="139"/>
      <c r="B8" s="239" t="s">
        <v>96</v>
      </c>
      <c r="C8" s="239"/>
      <c r="D8" s="140" t="s">
        <v>97</v>
      </c>
      <c r="E8" s="119"/>
    </row>
    <row r="9" spans="1:5" s="147" customFormat="1" ht="13.5" customHeight="1">
      <c r="A9" s="142"/>
      <c r="B9" s="143">
        <v>1</v>
      </c>
      <c r="C9" s="144" t="s">
        <v>98</v>
      </c>
      <c r="D9" s="145" t="s">
        <v>87</v>
      </c>
      <c r="E9" s="146"/>
    </row>
    <row r="10" spans="1:5" ht="13.5" customHeight="1">
      <c r="A10" s="142"/>
      <c r="B10" s="112">
        <v>2</v>
      </c>
      <c r="C10" s="148" t="s">
        <v>99</v>
      </c>
      <c r="D10" s="149" t="s">
        <v>87</v>
      </c>
      <c r="E10" s="150"/>
    </row>
    <row r="11" spans="1:5" ht="13.5" customHeight="1">
      <c r="A11" s="142"/>
      <c r="B11" s="112">
        <v>3</v>
      </c>
      <c r="C11" s="148" t="s">
        <v>100</v>
      </c>
      <c r="D11" s="151" t="s">
        <v>87</v>
      </c>
      <c r="E11" s="150"/>
    </row>
    <row r="12" spans="1:5" ht="13.5" customHeight="1">
      <c r="A12" s="142"/>
      <c r="B12" s="118">
        <v>4</v>
      </c>
      <c r="C12" s="148" t="s">
        <v>101</v>
      </c>
      <c r="D12" s="151" t="s">
        <v>87</v>
      </c>
      <c r="E12" s="150"/>
    </row>
    <row r="13" spans="1:5" ht="13.5" customHeight="1" thickBot="1">
      <c r="A13" s="142"/>
      <c r="B13" s="152">
        <v>5</v>
      </c>
      <c r="C13" s="153" t="s">
        <v>102</v>
      </c>
      <c r="D13" s="154" t="s">
        <v>87</v>
      </c>
      <c r="E13" s="150"/>
    </row>
    <row r="14" spans="1:5" s="157" customFormat="1" ht="13.5" customHeight="1" thickBot="1">
      <c r="A14" s="155"/>
      <c r="B14" s="120">
        <v>6</v>
      </c>
      <c r="C14" s="121" t="s">
        <v>103</v>
      </c>
      <c r="D14" s="156" t="s">
        <v>87</v>
      </c>
      <c r="E14" s="146"/>
    </row>
    <row r="15" spans="1:5" s="157" customFormat="1" ht="13.5" customHeight="1">
      <c r="A15" s="155"/>
      <c r="B15" s="158"/>
      <c r="C15" s="159"/>
      <c r="D15" s="146"/>
      <c r="E15" s="146"/>
    </row>
    <row r="16" spans="1:5" s="157" customFormat="1" ht="13.5" customHeight="1"/>
    <row r="17" spans="1:6" s="157" customFormat="1" ht="5.0999999999999996" customHeight="1"/>
    <row r="18" spans="1:6" s="157" customFormat="1" ht="31.5" customHeight="1"/>
    <row r="19" spans="1:6" s="157" customFormat="1" ht="10.199999999999999"/>
    <row r="20" spans="1:6" ht="10.199999999999999">
      <c r="A20" s="157"/>
      <c r="B20" s="157"/>
      <c r="C20" s="157"/>
      <c r="D20" s="157"/>
      <c r="E20" s="157"/>
      <c r="F20" s="157"/>
    </row>
    <row r="21" spans="1:6" ht="10.199999999999999"/>
    <row r="22" spans="1:6" ht="10.199999999999999"/>
    <row r="23" spans="1:6" ht="10.199999999999999"/>
  </sheetData>
  <mergeCells count="2">
    <mergeCell ref="C3:D3"/>
    <mergeCell ref="B8:C8"/>
  </mergeCells>
  <conditionalFormatting sqref="C15">
    <cfRule type="cellIs" dxfId="5" priority="1" operator="equal">
      <formula>"ERRO"</formula>
    </cfRule>
    <cfRule type="containsErrors" dxfId="4" priority="2">
      <formula>ISERROR(C15)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E5A2-9658-45B6-A384-6F2AC7B9BBE9}">
  <sheetPr>
    <pageSetUpPr fitToPage="1"/>
  </sheetPr>
  <dimension ref="A5:K22"/>
  <sheetViews>
    <sheetView showGridLines="0" workbookViewId="0">
      <selection activeCell="C8" sqref="C8:D8"/>
    </sheetView>
  </sheetViews>
  <sheetFormatPr defaultColWidth="9.109375" defaultRowHeight="14.4"/>
  <cols>
    <col min="1" max="1" width="9.109375" style="3"/>
    <col min="2" max="2" width="47.44140625" style="3" customWidth="1"/>
    <col min="3" max="3" width="9.5546875" style="3" customWidth="1"/>
    <col min="4" max="4" width="9.44140625" style="3" customWidth="1"/>
    <col min="5" max="5" width="10.109375" style="3" customWidth="1"/>
    <col min="6" max="6" width="9.44140625" style="3" customWidth="1"/>
    <col min="7" max="16384" width="9.109375" style="3"/>
  </cols>
  <sheetData>
    <row r="5" spans="1:11" ht="15" thickBot="1">
      <c r="A5" s="160"/>
      <c r="B5" s="160"/>
      <c r="C5" s="160"/>
      <c r="D5" s="160"/>
    </row>
    <row r="6" spans="1:11" ht="15.6">
      <c r="A6" s="161" t="s">
        <v>104</v>
      </c>
      <c r="B6" s="162"/>
    </row>
    <row r="7" spans="1:11" ht="15" thickBot="1"/>
    <row r="8" spans="1:11" ht="15" thickBot="1">
      <c r="B8" s="163" t="s">
        <v>105</v>
      </c>
      <c r="C8" s="240" t="s">
        <v>106</v>
      </c>
      <c r="D8" s="241"/>
      <c r="E8" s="240" t="s">
        <v>107</v>
      </c>
      <c r="F8" s="241"/>
    </row>
    <row r="9" spans="1:11" ht="16.5" customHeight="1">
      <c r="B9" s="164" t="s">
        <v>108</v>
      </c>
      <c r="C9" s="165" t="s">
        <v>79</v>
      </c>
      <c r="D9" s="166" t="s">
        <v>74</v>
      </c>
      <c r="E9" s="165" t="s">
        <v>79</v>
      </c>
      <c r="F9" s="166" t="s">
        <v>74</v>
      </c>
    </row>
    <row r="10" spans="1:11">
      <c r="A10" s="167"/>
      <c r="B10" s="168" t="s">
        <v>109</v>
      </c>
      <c r="C10" s="169">
        <v>-1429.2190000000001</v>
      </c>
      <c r="D10" s="170">
        <v>-11543.984</v>
      </c>
      <c r="E10" s="169">
        <v>-62297.98</v>
      </c>
      <c r="F10" s="171">
        <v>-100363.145</v>
      </c>
      <c r="H10" s="172"/>
      <c r="I10" s="172"/>
      <c r="J10" s="172"/>
      <c r="K10" s="172"/>
    </row>
    <row r="11" spans="1:11">
      <c r="A11" s="173"/>
      <c r="B11" s="168" t="s">
        <v>110</v>
      </c>
      <c r="C11" s="169">
        <v>4494.5550000000003</v>
      </c>
      <c r="D11" s="170">
        <v>21632.245999999999</v>
      </c>
      <c r="E11" s="169">
        <v>-18061.688999999998</v>
      </c>
      <c r="F11" s="170">
        <v>-38921.084999999999</v>
      </c>
      <c r="H11" s="172"/>
      <c r="I11" s="172"/>
      <c r="J11" s="172"/>
      <c r="K11" s="172"/>
    </row>
    <row r="12" spans="1:11">
      <c r="A12" s="173"/>
      <c r="B12" s="168" t="s">
        <v>111</v>
      </c>
      <c r="C12" s="174"/>
      <c r="D12" s="170"/>
      <c r="E12" s="174"/>
      <c r="F12" s="170"/>
    </row>
    <row r="13" spans="1:11">
      <c r="A13" s="173"/>
      <c r="B13" s="168" t="s">
        <v>112</v>
      </c>
      <c r="C13" s="174"/>
      <c r="D13" s="170"/>
      <c r="E13" s="174"/>
      <c r="F13" s="170"/>
    </row>
    <row r="14" spans="1:11">
      <c r="A14" s="167"/>
      <c r="B14" s="168" t="s">
        <v>113</v>
      </c>
      <c r="C14" s="174"/>
      <c r="D14" s="170"/>
      <c r="E14" s="174"/>
      <c r="F14" s="170"/>
    </row>
    <row r="15" spans="1:11">
      <c r="A15" s="167"/>
      <c r="B15" s="168" t="s">
        <v>114</v>
      </c>
      <c r="C15" s="174"/>
      <c r="D15" s="170"/>
      <c r="E15" s="174"/>
      <c r="F15" s="170"/>
    </row>
    <row r="16" spans="1:11" ht="15" thickBot="1">
      <c r="A16" s="167"/>
      <c r="B16" s="168" t="s">
        <v>115</v>
      </c>
      <c r="C16" s="175">
        <f>MAX(C10:C11)</f>
        <v>4494.5550000000003</v>
      </c>
      <c r="D16" s="176">
        <f t="shared" ref="D16:F16" si="0">MAX(D10:D11)</f>
        <v>21632.245999999999</v>
      </c>
      <c r="E16" s="175">
        <f t="shared" si="0"/>
        <v>-18061.688999999998</v>
      </c>
      <c r="F16" s="176">
        <f t="shared" si="0"/>
        <v>-38921.084999999999</v>
      </c>
    </row>
    <row r="17" spans="1:6">
      <c r="A17" s="167"/>
      <c r="B17" s="177" t="s">
        <v>108</v>
      </c>
      <c r="C17" s="242" t="s">
        <v>79</v>
      </c>
      <c r="D17" s="243"/>
      <c r="E17" s="242" t="s">
        <v>74</v>
      </c>
      <c r="F17" s="243"/>
    </row>
    <row r="18" spans="1:6" ht="15" thickBot="1">
      <c r="A18" s="167"/>
      <c r="B18" s="177" t="s">
        <v>116</v>
      </c>
      <c r="C18" s="244">
        <v>2193756.14818</v>
      </c>
      <c r="D18" s="245"/>
      <c r="E18" s="246">
        <v>2114505.9390799999</v>
      </c>
      <c r="F18" s="247"/>
    </row>
    <row r="19" spans="1:6">
      <c r="B19" s="178" t="s">
        <v>117</v>
      </c>
      <c r="E19" s="179"/>
    </row>
    <row r="21" spans="1:6">
      <c r="B21" s="3" t="s">
        <v>118</v>
      </c>
    </row>
    <row r="22" spans="1: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45766-19CE-45A6-8C4F-96682B30510F}">
  <sheetPr>
    <tabColor theme="8" tint="0.79998168889431442"/>
  </sheetPr>
  <dimension ref="A1:A7"/>
  <sheetViews>
    <sheetView showGridLines="0" zoomScaleNormal="100" workbookViewId="0">
      <selection sqref="A1:A7"/>
    </sheetView>
  </sheetViews>
  <sheetFormatPr defaultColWidth="8.88671875" defaultRowHeight="14.4"/>
  <cols>
    <col min="1" max="1" width="255.5546875" style="3" customWidth="1"/>
    <col min="2" max="16384" width="8.88671875" style="3"/>
  </cols>
  <sheetData>
    <row r="1" spans="1:1" ht="204.75" customHeight="1">
      <c r="A1" s="248" t="s">
        <v>163</v>
      </c>
    </row>
    <row r="2" spans="1:1" ht="42" customHeight="1">
      <c r="A2" s="248"/>
    </row>
    <row r="3" spans="1:1" ht="42" customHeight="1">
      <c r="A3" s="248"/>
    </row>
    <row r="4" spans="1:1" ht="62.25" customHeight="1">
      <c r="A4" s="248"/>
    </row>
    <row r="5" spans="1:1" ht="42" customHeight="1">
      <c r="A5" s="248"/>
    </row>
    <row r="6" spans="1:1" ht="42" customHeight="1">
      <c r="A6" s="248"/>
    </row>
    <row r="7" spans="1:1" ht="42" customHeight="1">
      <c r="A7" s="248"/>
    </row>
  </sheetData>
  <mergeCells count="1">
    <mergeCell ref="A1:A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30B4-2F5A-41B2-BA59-CE0932DEC35E}">
  <sheetPr>
    <tabColor theme="8" tint="0.79998168889431442"/>
  </sheetPr>
  <dimension ref="A1:A6"/>
  <sheetViews>
    <sheetView showGridLines="0" zoomScaleNormal="100" workbookViewId="0">
      <selection sqref="A1:A6"/>
    </sheetView>
  </sheetViews>
  <sheetFormatPr defaultColWidth="8.88671875" defaultRowHeight="14.4"/>
  <cols>
    <col min="1" max="1" width="154.44140625" style="3" customWidth="1"/>
    <col min="2" max="16384" width="8.88671875" style="3"/>
  </cols>
  <sheetData>
    <row r="1" spans="1:1" ht="367.5" customHeight="1">
      <c r="A1" s="248" t="s">
        <v>119</v>
      </c>
    </row>
    <row r="2" spans="1:1" ht="37.5" customHeight="1">
      <c r="A2" s="248"/>
    </row>
    <row r="3" spans="1:1">
      <c r="A3" s="248"/>
    </row>
    <row r="4" spans="1:1">
      <c r="A4" s="248"/>
    </row>
    <row r="5" spans="1:1">
      <c r="A5" s="248"/>
    </row>
    <row r="6" spans="1:1">
      <c r="A6" s="248"/>
    </row>
  </sheetData>
  <mergeCells count="1">
    <mergeCell ref="A1:A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3565-365F-4AF0-B181-715C3B6EFC66}">
  <sheetPr>
    <tabColor theme="8" tint="0.79998168889431442"/>
  </sheetPr>
  <dimension ref="A1:A2"/>
  <sheetViews>
    <sheetView showGridLines="0" zoomScaleNormal="100" workbookViewId="0">
      <selection sqref="A1:A2"/>
    </sheetView>
  </sheetViews>
  <sheetFormatPr defaultColWidth="8.88671875" defaultRowHeight="14.4"/>
  <cols>
    <col min="1" max="1" width="120.44140625" style="3" customWidth="1"/>
    <col min="2" max="16384" width="8.88671875" style="3"/>
  </cols>
  <sheetData>
    <row r="1" spans="1:1" ht="330" customHeight="1">
      <c r="A1" s="248" t="s">
        <v>120</v>
      </c>
    </row>
    <row r="2" spans="1:1" ht="50.25" customHeight="1">
      <c r="A2" s="248"/>
    </row>
  </sheetData>
  <mergeCells count="1">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1</vt:i4>
      </vt:variant>
    </vt:vector>
  </HeadingPairs>
  <TitlesOfParts>
    <vt:vector size="15" baseType="lpstr">
      <vt:lpstr>KM1</vt:lpstr>
      <vt:lpstr>OV1</vt:lpstr>
      <vt:lpstr>MR1</vt:lpstr>
      <vt:lpstr>CR1</vt:lpstr>
      <vt:lpstr>CR2</vt:lpstr>
      <vt:lpstr>IRRBB1</vt:lpstr>
      <vt:lpstr>OVA</vt:lpstr>
      <vt:lpstr>IRRBBA</vt:lpstr>
      <vt:lpstr>MRA</vt:lpstr>
      <vt:lpstr>CCRA</vt:lpstr>
      <vt:lpstr>SECA</vt:lpstr>
      <vt:lpstr>CRB</vt:lpstr>
      <vt:lpstr>CRA</vt:lpstr>
      <vt:lpstr>LIQA</vt:lpstr>
      <vt:lpstr>'OV1'!Area_de_impressao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Adriana Lopes</cp:lastModifiedBy>
  <dcterms:created xsi:type="dcterms:W3CDTF">2020-06-19T12:44:01Z</dcterms:created>
  <dcterms:modified xsi:type="dcterms:W3CDTF">2024-03-15T18:10:57Z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