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bzb\USR\Dept\Control\Accounting\Pilar III\2025\4 T 2025\"/>
    </mc:Choice>
  </mc:AlternateContent>
  <xr:revisionPtr revIDLastSave="0" documentId="13_ncr:1_{D12D4E1A-5727-4880-B68F-113F53323583}" xr6:coauthVersionLast="47" xr6:coauthVersionMax="47" xr10:uidLastSave="{00000000-0000-0000-0000-000000000000}"/>
  <bookViews>
    <workbookView xWindow="28680" yWindow="-120" windowWidth="29040" windowHeight="15720" tabRatio="865" xr2:uid="{00000000-000D-0000-FFFF-FFFF00000000}"/>
  </bookViews>
  <sheets>
    <sheet name="KM1" sheetId="3" r:id="rId1"/>
    <sheet name="OV1" sheetId="2" r:id="rId2"/>
    <sheet name="OR2" sheetId="20" r:id="rId3"/>
    <sheet name="OR3" sheetId="22" r:id="rId4"/>
    <sheet name="MR1" sheetId="1" r:id="rId5"/>
    <sheet name="CR1" sheetId="4" r:id="rId6"/>
    <sheet name="CR2" sheetId="5" r:id="rId7"/>
    <sheet name="IRRBB1" sheetId="6" r:id="rId8"/>
    <sheet name="OVA" sheetId="7" r:id="rId9"/>
    <sheet name="IRRBBA" sheetId="8" r:id="rId10"/>
    <sheet name="MRA" sheetId="9" r:id="rId11"/>
    <sheet name="CCRA" sheetId="10" r:id="rId12"/>
    <sheet name="SECA" sheetId="11" r:id="rId13"/>
    <sheet name="CRB" sheetId="12" r:id="rId14"/>
    <sheet name="CRA" sheetId="13" r:id="rId15"/>
    <sheet name="LIQA" sheetId="14" r:id="rId16"/>
    <sheet name="ORA" sheetId="16" r:id="rId17"/>
  </sheets>
  <definedNames>
    <definedName name="_Order1" hidden="1">255</definedName>
    <definedName name="_Order2" hidden="1">0</definedName>
    <definedName name="a" localSheetId="5" hidden="1">{#N/A,#N/A,TRUE,"Q PRÉ TOT";#N/A,#N/A,TRUE,"Q PRÉ ARBI"}</definedName>
    <definedName name="a" localSheetId="6" hidden="1">{#N/A,#N/A,TRUE,"Q PRÉ TOT";#N/A,#N/A,TRUE,"Q PRÉ ARBI"}</definedName>
    <definedName name="a" localSheetId="13" hidden="1">{#N/A,#N/A,TRUE,"Q PRÉ TOT";#N/A,#N/A,TRUE,"Q PRÉ ARBI"}</definedName>
    <definedName name="a" localSheetId="3" hidden="1">{#N/A,#N/A,TRUE,"Q PRÉ TOT";#N/A,#N/A,TRUE,"Q PRÉ ARBI"}</definedName>
    <definedName name="a" hidden="1">{#N/A,#N/A,TRUE,"Q PRÉ TOT";#N/A,#N/A,TRUE,"Q PRÉ ARBI"}</definedName>
    <definedName name="AAA_DOCTOPS" hidden="1">"AAA_SET"</definedName>
    <definedName name="Aba_1" localSheetId="5">#REF!</definedName>
    <definedName name="Aba_1" localSheetId="6">#REF!</definedName>
    <definedName name="Aba_1" localSheetId="13">#REF!</definedName>
    <definedName name="Aba_1" localSheetId="7">#REF!</definedName>
    <definedName name="Aba_1" localSheetId="3">#REF!</definedName>
    <definedName name="Aba_1">#REF!</definedName>
    <definedName name="Aba_Fim" localSheetId="5">#REF!</definedName>
    <definedName name="Aba_Fim" localSheetId="6">#REF!</definedName>
    <definedName name="Aba_Fim" localSheetId="13">#REF!</definedName>
    <definedName name="Aba_Fim" localSheetId="7">#REF!</definedName>
    <definedName name="Aba_Fim" localSheetId="3">#REF!</definedName>
    <definedName name="Aba_Fim">#REF!</definedName>
    <definedName name="Anexo_4a" localSheetId="5">#REF!</definedName>
    <definedName name="Anexo_4a" localSheetId="6">#REF!</definedName>
    <definedName name="Anexo_4a" localSheetId="13">#REF!</definedName>
    <definedName name="Anexo_4a" localSheetId="7">#REF!</definedName>
    <definedName name="Anexo_4a" localSheetId="3">#REF!</definedName>
    <definedName name="Anexo_4a">#REF!</definedName>
    <definedName name="Anexo_4b" localSheetId="13">#REF!</definedName>
    <definedName name="Anexo_4b" localSheetId="7">#REF!</definedName>
    <definedName name="Anexo_4b">#REF!</definedName>
    <definedName name="Anexo_4c" localSheetId="13">#REF!</definedName>
    <definedName name="Anexo_4c" localSheetId="7">#REF!</definedName>
    <definedName name="Anexo_4c">#REF!</definedName>
    <definedName name="bbbbb" localSheetId="5" hidden="1">{#N/A,#N/A,TRUE,"Q PRÉ TOT";#N/A,#N/A,TRUE,"Q PRÉ ARBI"}</definedName>
    <definedName name="bbbbb" localSheetId="6" hidden="1">{#N/A,#N/A,TRUE,"Q PRÉ TOT";#N/A,#N/A,TRUE,"Q PRÉ ARBI"}</definedName>
    <definedName name="bbbbb" localSheetId="7" hidden="1">{#N/A,#N/A,TRUE,"Q PRÉ TOT";#N/A,#N/A,TRUE,"Q PRÉ ARBI"}</definedName>
    <definedName name="bbbbb" localSheetId="3" hidden="1">{#N/A,#N/A,TRUE,"Q PRÉ TOT";#N/A,#N/A,TRUE,"Q PRÉ ARBI"}</definedName>
    <definedName name="bbbbb" hidden="1">{#N/A,#N/A,TRUE,"Q PRÉ TOT";#N/A,#N/A,TRUE,"Q PRÉ ARBI"}</definedName>
    <definedName name="bcn" localSheetId="5" hidden="1">{#N/A,#N/A,FALSE,"MATREAL";#N/A,#N/A,FALSE,"MATNOR";#N/A,#N/A,FALSE,"MATSTR"}</definedName>
    <definedName name="bcn" localSheetId="6" hidden="1">{#N/A,#N/A,FALSE,"MATREAL";#N/A,#N/A,FALSE,"MATNOR";#N/A,#N/A,FALSE,"MATSTR"}</definedName>
    <definedName name="bcn" localSheetId="13" hidden="1">{#N/A,#N/A,FALSE,"MATREAL";#N/A,#N/A,FALSE,"MATNOR";#N/A,#N/A,FALSE,"MATSTR"}</definedName>
    <definedName name="bcn" localSheetId="3" hidden="1">{#N/A,#N/A,FALSE,"MATREAL";#N/A,#N/A,FALSE,"MATNOR";#N/A,#N/A,FALSE,"MATSTR"}</definedName>
    <definedName name="bcn" hidden="1">{#N/A,#N/A,FALSE,"MATREAL";#N/A,#N/A,FALSE,"MATNOR";#N/A,#N/A,FALSE,"MATSTR"}</definedName>
    <definedName name="BLPH1" hidden="1">#REF!</definedName>
    <definedName name="BLPH2" hidden="1">#REF!</definedName>
    <definedName name="BLPH3001"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cccccccc" localSheetId="5" hidden="1">{"Bradesco 1",#N/A,TRUE,"Bradesco acc_dil";"Bradesco2",#N/A,TRUE,"Bradesco acc_dil";"Bradesco3",#N/A,TRUE,"Bradesco's RWA analysis";"Unibanco1",#N/A,TRUE,"Unibanco acc_dil ";"Unibanco2",#N/A,TRUE,"Unibanco acc_dil ";"Unibanco3",#N/A,TRUE,"Unibanco's RWA analysis"}</definedName>
    <definedName name="cccccccc" localSheetId="6" hidden="1">{"Bradesco 1",#N/A,TRUE,"Bradesco acc_dil";"Bradesco2",#N/A,TRUE,"Bradesco acc_dil";"Bradesco3",#N/A,TRUE,"Bradesco's RWA analysis";"Unibanco1",#N/A,TRUE,"Unibanco acc_dil ";"Unibanco2",#N/A,TRUE,"Unibanco acc_dil ";"Unibanco3",#N/A,TRUE,"Unibanco's RWA analysis"}</definedName>
    <definedName name="cccccccc" localSheetId="13" hidden="1">{"Bradesco 1",#N/A,TRUE,"Bradesco acc_dil";"Bradesco2",#N/A,TRUE,"Bradesco acc_dil";"Bradesco3",#N/A,TRUE,"Bradesco's RWA analysis";"Unibanco1",#N/A,TRUE,"Unibanco acc_dil ";"Unibanco2",#N/A,TRUE,"Unibanco acc_dil ";"Unibanco3",#N/A,TRUE,"Unibanco's RWA analysis"}</definedName>
    <definedName name="cccccccc" localSheetId="3"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5" hidden="1">{#N/A,#N/A,FALSE,"MATREAL";#N/A,#N/A,FALSE,"MATNOR";#N/A,#N/A,FALSE,"MATSTR"}</definedName>
    <definedName name="comite" localSheetId="6" hidden="1">{#N/A,#N/A,FALSE,"MATREAL";#N/A,#N/A,FALSE,"MATNOR";#N/A,#N/A,FALSE,"MATSTR"}</definedName>
    <definedName name="comite" localSheetId="13" hidden="1">{#N/A,#N/A,FALSE,"MATREAL";#N/A,#N/A,FALSE,"MATNOR";#N/A,#N/A,FALSE,"MATSTR"}</definedName>
    <definedName name="comite" localSheetId="3" hidden="1">{#N/A,#N/A,FALSE,"MATREAL";#N/A,#N/A,FALSE,"MATNOR";#N/A,#N/A,FALSE,"MATSTR"}</definedName>
    <definedName name="comite" hidden="1">{#N/A,#N/A,FALSE,"MATREAL";#N/A,#N/A,FALSE,"MATNOR";#N/A,#N/A,FALSE,"MATSTR"}</definedName>
    <definedName name="Data_Ref" localSheetId="5">#REF!</definedName>
    <definedName name="Data_Ref" localSheetId="6">#REF!</definedName>
    <definedName name="Data_Ref" localSheetId="13">#REF!</definedName>
    <definedName name="Data_Ref" localSheetId="7">#REF!</definedName>
    <definedName name="Data_Ref" localSheetId="3">#REF!</definedName>
    <definedName name="Data_Ref">#REF!</definedName>
    <definedName name="Data_Ref11" localSheetId="5">#REF!</definedName>
    <definedName name="Data_Ref11" localSheetId="6">#REF!</definedName>
    <definedName name="Data_Ref11" localSheetId="13">#REF!</definedName>
    <definedName name="Data_Ref11" localSheetId="7">#REF!</definedName>
    <definedName name="Data_Ref11" localSheetId="3">#REF!</definedName>
    <definedName name="Data_Ref11">#REF!</definedName>
    <definedName name="Data_Ref12" localSheetId="5">#REF!</definedName>
    <definedName name="Data_Ref12" localSheetId="6">#REF!</definedName>
    <definedName name="Data_Ref12" localSheetId="13">#REF!</definedName>
    <definedName name="Data_Ref12" localSheetId="7">#REF!</definedName>
    <definedName name="Data_Ref12" localSheetId="3">#REF!</definedName>
    <definedName name="Data_Ref12">#REF!</definedName>
    <definedName name="Data_Ref2" localSheetId="13">#REF!</definedName>
    <definedName name="Data_Ref2" localSheetId="7">#REF!</definedName>
    <definedName name="Data_Ref2">#REF!</definedName>
    <definedName name="Data_Ref3" localSheetId="13">#REF!</definedName>
    <definedName name="Data_Ref3" localSheetId="7">#REF!</definedName>
    <definedName name="Data_Ref3">#REF!</definedName>
    <definedName name="Data_Ref5" localSheetId="13">#REF!</definedName>
    <definedName name="Data_Ref5" localSheetId="7">#REF!</definedName>
    <definedName name="Data_Ref5">#REF!</definedName>
    <definedName name="Data_Ref6" localSheetId="13">#REF!</definedName>
    <definedName name="Data_Ref6" localSheetId="7">#REF!</definedName>
    <definedName name="Data_Ref6">#REF!</definedName>
    <definedName name="Data_Ref8" localSheetId="13">#REF!</definedName>
    <definedName name="Data_Ref8" localSheetId="7">#REF!</definedName>
    <definedName name="Data_Ref8">#REF!</definedName>
    <definedName name="Data_Ref9" localSheetId="13">#REF!</definedName>
    <definedName name="Data_Ref9" localSheetId="7">#REF!</definedName>
    <definedName name="Data_Ref9">#REF!</definedName>
    <definedName name="Desp2" localSheetId="5"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ferente" localSheetId="5" hidden="1">{#N/A,#N/A,TRUE,"Q PRÉ TOT";#N/A,#N/A,TRUE,"Q PRÉ ARBI"}</definedName>
    <definedName name="diferente" localSheetId="6" hidden="1">{#N/A,#N/A,TRUE,"Q PRÉ TOT";#N/A,#N/A,TRUE,"Q PRÉ ARBI"}</definedName>
    <definedName name="diferente" localSheetId="7" hidden="1">{#N/A,#N/A,TRUE,"Q PRÉ TOT";#N/A,#N/A,TRUE,"Q PRÉ ARBI"}</definedName>
    <definedName name="diferente" localSheetId="3" hidden="1">{#N/A,#N/A,TRUE,"Q PRÉ TOT";#N/A,#N/A,TRUE,"Q PRÉ ARBI"}</definedName>
    <definedName name="diferente" hidden="1">{#N/A,#N/A,TRUE,"Q PRÉ TOT";#N/A,#N/A,TRUE,"Q PRÉ ARBI"}</definedName>
    <definedName name="DSAASSWWS" localSheetId="5" hidden="1">{"assumptions and inputs",#N/A,FALSE,"valuation";"intermediate calculations",#N/A,FALSE,"valuation";"dollar conversion",#N/A,FALSE,"valuation";"analysis at various prices",#N/A,FALSE,"valuation"}</definedName>
    <definedName name="DSAASSWWS" localSheetId="6" hidden="1">{"assumptions and inputs",#N/A,FALSE,"valuation";"intermediate calculations",#N/A,FALSE,"valuation";"dollar conversion",#N/A,FALSE,"valuation";"analysis at various prices",#N/A,FALSE,"valuation"}</definedName>
    <definedName name="DSAASSWWS" localSheetId="13" hidden="1">{"assumptions and inputs",#N/A,FALSE,"valuation";"intermediate calculations",#N/A,FALSE,"valuation";"dollar conversion",#N/A,FALSE,"valuation";"analysis at various prices",#N/A,FALSE,"valuation"}</definedName>
    <definedName name="DSAASSWWS" localSheetId="3"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5">#REF!</definedName>
    <definedName name="End_Backup" localSheetId="6">#REF!</definedName>
    <definedName name="End_Backup" localSheetId="13">#REF!</definedName>
    <definedName name="End_Backup" localSheetId="7">#REF!</definedName>
    <definedName name="End_Backup" localSheetId="3">#REF!</definedName>
    <definedName name="End_Backup">#REF!</definedName>
    <definedName name="End_Save" localSheetId="5">#REF!</definedName>
    <definedName name="End_Save" localSheetId="6">#REF!</definedName>
    <definedName name="End_Save" localSheetId="13">#REF!</definedName>
    <definedName name="End_Save" localSheetId="7">#REF!</definedName>
    <definedName name="End_Save" localSheetId="3">#REF!</definedName>
    <definedName name="End_Save">#REF!</definedName>
    <definedName name="eu" localSheetId="5" hidden="1">{#N/A,#N/A,TRUE,"GRAFIC1";#N/A,#N/A,TRUE,"GRAFIC3";#N/A,#N/A,TRUE,"GRAF4"}</definedName>
    <definedName name="eu" localSheetId="6" hidden="1">{#N/A,#N/A,TRUE,"GRAFIC1";#N/A,#N/A,TRUE,"GRAFIC3";#N/A,#N/A,TRUE,"GRAF4"}</definedName>
    <definedName name="eu" localSheetId="13" hidden="1">{#N/A,#N/A,TRUE,"GRAFIC1";#N/A,#N/A,TRUE,"GRAFIC3";#N/A,#N/A,TRUE,"GRAF4"}</definedName>
    <definedName name="eu" localSheetId="3" hidden="1">{#N/A,#N/A,TRUE,"GRAFIC1";#N/A,#N/A,TRUE,"GRAFIC3";#N/A,#N/A,TRUE,"GRAF4"}</definedName>
    <definedName name="eu" hidden="1">{#N/A,#N/A,TRUE,"GRAFIC1";#N/A,#N/A,TRUE,"GRAFIC3";#N/A,#N/A,TRUE,"GRAF4"}</definedName>
    <definedName name="fui" localSheetId="5" hidden="1">{#N/A,#N/A,FALSE,"MATREAL";#N/A,#N/A,FALSE,"MATNOR";#N/A,#N/A,FALSE,"MATSTR"}</definedName>
    <definedName name="fui" localSheetId="6" hidden="1">{#N/A,#N/A,FALSE,"MATREAL";#N/A,#N/A,FALSE,"MATNOR";#N/A,#N/A,FALSE,"MATSTR"}</definedName>
    <definedName name="fui" localSheetId="13" hidden="1">{#N/A,#N/A,FALSE,"MATREAL";#N/A,#N/A,FALSE,"MATNOR";#N/A,#N/A,FALSE,"MATSTR"}</definedName>
    <definedName name="fui" localSheetId="3" hidden="1">{#N/A,#N/A,FALSE,"MATREAL";#N/A,#N/A,FALSE,"MATNOR";#N/A,#N/A,FALSE,"MATSTR"}</definedName>
    <definedName name="fui" hidden="1">{#N/A,#N/A,FALSE,"MATREAL";#N/A,#N/A,FALSE,"MATNOR";#N/A,#N/A,FALSE,"MATSTR"}</definedName>
    <definedName name="g" localSheetId="5"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5" hidden="1">{"'ec X reg'!$C$27:$F$31","'ec X reg'!$C$27:$F$31","'cobert reg(-)ant'!$B$8:$D$20","'ec X reg'!$C$27:$F$31"}</definedName>
    <definedName name="HTML_Control" localSheetId="6" hidden="1">{"'ec X reg'!$C$27:$F$31","'ec X reg'!$C$27:$F$31","'cobert reg(-)ant'!$B$8:$D$20","'ec X reg'!$C$27:$F$31"}</definedName>
    <definedName name="HTML_Control" localSheetId="13" hidden="1">{"'ec X reg'!$C$27:$F$31","'ec X reg'!$C$27:$F$31","'cobert reg(-)ant'!$B$8:$D$20","'ec X reg'!$C$27:$F$31"}</definedName>
    <definedName name="HTML_Control" localSheetId="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5">#REF!</definedName>
    <definedName name="I_Col_Fim" localSheetId="6">#REF!</definedName>
    <definedName name="I_Col_Fim" localSheetId="13">#REF!</definedName>
    <definedName name="I_Col_Fim" localSheetId="7">#REF!</definedName>
    <definedName name="I_Col_Fim" localSheetId="3">#REF!</definedName>
    <definedName name="I_Col_Fim">#REF!</definedName>
    <definedName name="I_Col_Inic" localSheetId="5">#REF!</definedName>
    <definedName name="I_Col_Inic" localSheetId="6">#REF!</definedName>
    <definedName name="I_Col_Inic" localSheetId="13">#REF!</definedName>
    <definedName name="I_Col_Inic" localSheetId="7">#REF!</definedName>
    <definedName name="I_Col_Inic" localSheetId="3">#REF!</definedName>
    <definedName name="I_Col_Inic">#REF!</definedName>
    <definedName name="I_Ref_Tri" localSheetId="5">#REF!</definedName>
    <definedName name="I_Ref_Tri" localSheetId="6">#REF!</definedName>
    <definedName name="I_Ref_Tri" localSheetId="13">#REF!</definedName>
    <definedName name="I_Ref_Tri" localSheetId="7">#REF!</definedName>
    <definedName name="I_Ref_Tri" localSheetId="3">#REF!</definedName>
    <definedName name="I_Ref_Tri">#REF!</definedName>
    <definedName name="ID_Idioma" localSheetId="13">#REF!</definedName>
    <definedName name="ID_Idioma" localSheetId="7">#REF!</definedName>
    <definedName name="ID_Idioma">#REF!</definedName>
    <definedName name="ik"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5" hidden="1">{#N/A,#N/A,TRUE,"Q PRÉ TOT";#N/A,#N/A,TRUE,"Q PRÉ ARBI"}</definedName>
    <definedName name="kkk" localSheetId="6" hidden="1">{#N/A,#N/A,TRUE,"Q PRÉ TOT";#N/A,#N/A,TRUE,"Q PRÉ ARBI"}</definedName>
    <definedName name="kkk" localSheetId="13" hidden="1">{#N/A,#N/A,TRUE,"Q PRÉ TOT";#N/A,#N/A,TRUE,"Q PRÉ ARBI"}</definedName>
    <definedName name="kkk" localSheetId="3" hidden="1">{#N/A,#N/A,TRUE,"Q PRÉ TOT";#N/A,#N/A,TRUE,"Q PRÉ ARBI"}</definedName>
    <definedName name="kkk" hidden="1">{#N/A,#N/A,TRUE,"Q PRÉ TOT";#N/A,#N/A,TRUE,"Q PRÉ ARBI"}</definedName>
    <definedName name="kl" localSheetId="5" hidden="1">{#N/A,#N/A,TRUE,"Q PRÉ TOT";#N/A,#N/A,TRUE,"Q PRÉ ARBI"}</definedName>
    <definedName name="kl" localSheetId="6" hidden="1">{#N/A,#N/A,TRUE,"Q PRÉ TOT";#N/A,#N/A,TRUE,"Q PRÉ ARBI"}</definedName>
    <definedName name="kl" localSheetId="13" hidden="1">{#N/A,#N/A,TRUE,"Q PRÉ TOT";#N/A,#N/A,TRUE,"Q PRÉ ARBI"}</definedName>
    <definedName name="kl" localSheetId="3" hidden="1">{#N/A,#N/A,TRUE,"Q PRÉ TOT";#N/A,#N/A,TRUE,"Q PRÉ ARBI"}</definedName>
    <definedName name="kl" hidden="1">{#N/A,#N/A,TRUE,"Q PRÉ TOT";#N/A,#N/A,TRUE,"Q PRÉ ARBI"}</definedName>
    <definedName name="limcount" hidden="1">1</definedName>
    <definedName name="Lin_Fim" localSheetId="5">#REF!</definedName>
    <definedName name="Lin_Fim" localSheetId="6">#REF!</definedName>
    <definedName name="Lin_Fim" localSheetId="13">#REF!</definedName>
    <definedName name="Lin_Fim" localSheetId="7">#REF!</definedName>
    <definedName name="Lin_Fim" localSheetId="3">#REF!</definedName>
    <definedName name="Lin_Fim">#REF!</definedName>
    <definedName name="Lin_Inic" localSheetId="5">#REF!</definedName>
    <definedName name="Lin_Inic" localSheetId="6">#REF!</definedName>
    <definedName name="Lin_Inic" localSheetId="13">#REF!</definedName>
    <definedName name="Lin_Inic" localSheetId="7">#REF!</definedName>
    <definedName name="Lin_Inic" localSheetId="3">#REF!</definedName>
    <definedName name="Lin_Inic">#REF!</definedName>
    <definedName name="Nome_Aba" localSheetId="5">#REF!</definedName>
    <definedName name="Nome_Aba" localSheetId="6">#REF!</definedName>
    <definedName name="Nome_Aba" localSheetId="13">#REF!</definedName>
    <definedName name="Nome_Aba" localSheetId="7">#REF!</definedName>
    <definedName name="Nome_Aba" localSheetId="3">#REF!</definedName>
    <definedName name="Nome_Aba">#REF!</definedName>
    <definedName name="o" localSheetId="5" hidden="1">{#N/A,#N/A,TRUE,"Q PRÉ TOT";#N/A,#N/A,TRUE,"Q PRÉ ARBI"}</definedName>
    <definedName name="o" localSheetId="6" hidden="1">{#N/A,#N/A,TRUE,"Q PRÉ TOT";#N/A,#N/A,TRUE,"Q PRÉ ARBI"}</definedName>
    <definedName name="o" localSheetId="13" hidden="1">{#N/A,#N/A,TRUE,"Q PRÉ TOT";#N/A,#N/A,TRUE,"Q PRÉ ARBI"}</definedName>
    <definedName name="o" localSheetId="3" hidden="1">{#N/A,#N/A,TRUE,"Q PRÉ TOT";#N/A,#N/A,TRUE,"Q PRÉ ARBI"}</definedName>
    <definedName name="o" hidden="1">{#N/A,#N/A,TRUE,"Q PRÉ TOT";#N/A,#N/A,TRUE,"Q PRÉ ARBI"}</definedName>
    <definedName name="P" localSheetId="5"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5">#REF!</definedName>
    <definedName name="P_Col_Fim" localSheetId="6">#REF!</definedName>
    <definedName name="P_Col_Fim" localSheetId="13">#REF!</definedName>
    <definedName name="P_Col_Fim" localSheetId="7">#REF!</definedName>
    <definedName name="P_Col_Fim" localSheetId="3">#REF!</definedName>
    <definedName name="P_Col_Fim">#REF!</definedName>
    <definedName name="P_Col_Inic" localSheetId="5">#REF!</definedName>
    <definedName name="P_Col_Inic" localSheetId="6">#REF!</definedName>
    <definedName name="P_Col_Inic" localSheetId="13">#REF!</definedName>
    <definedName name="P_Col_Inic" localSheetId="7">#REF!</definedName>
    <definedName name="P_Col_Inic" localSheetId="3">#REF!</definedName>
    <definedName name="P_Col_Inic">#REF!</definedName>
    <definedName name="P_Ref_Tri" localSheetId="5">#REF!</definedName>
    <definedName name="P_Ref_Tri" localSheetId="6">#REF!</definedName>
    <definedName name="P_Ref_Tri" localSheetId="13">#REF!</definedName>
    <definedName name="P_Ref_Tri" localSheetId="7">#REF!</definedName>
    <definedName name="P_Ref_Tri" localSheetId="3">#REF!</definedName>
    <definedName name="P_Ref_Tri">#REF!</definedName>
    <definedName name="pç" localSheetId="5" hidden="1">{#N/A,#N/A,FALSE,"grafi_di";#N/A,#N/A,FALSE,"grafi_dol";#N/A,#N/A,FALSE,"grafi_u$";#N/A,#N/A,FALSE,"grafi_acoes"}</definedName>
    <definedName name="pç" localSheetId="6" hidden="1">{#N/A,#N/A,FALSE,"grafi_di";#N/A,#N/A,FALSE,"grafi_dol";#N/A,#N/A,FALSE,"grafi_u$";#N/A,#N/A,FALSE,"grafi_acoes"}</definedName>
    <definedName name="pç" localSheetId="13" hidden="1">{#N/A,#N/A,FALSE,"grafi_di";#N/A,#N/A,FALSE,"grafi_dol";#N/A,#N/A,FALSE,"grafi_u$";#N/A,#N/A,FALSE,"grafi_acoes"}</definedName>
    <definedName name="pç" localSheetId="3" hidden="1">{#N/A,#N/A,FALSE,"grafi_di";#N/A,#N/A,FALSE,"grafi_dol";#N/A,#N/A,FALSE,"grafi_u$";#N/A,#N/A,FALSE,"grafi_acoes"}</definedName>
    <definedName name="pç" hidden="1">{#N/A,#N/A,FALSE,"grafi_di";#N/A,#N/A,FALSE,"grafi_dol";#N/A,#N/A,FALSE,"grafi_u$";#N/A,#N/A,FALSE,"grafi_acoes"}</definedName>
    <definedName name="Period" localSheetId="5">#REF!</definedName>
    <definedName name="Period" localSheetId="6">#REF!</definedName>
    <definedName name="Period" localSheetId="13">#REF!</definedName>
    <definedName name="Period" localSheetId="7">#REF!</definedName>
    <definedName name="Period" localSheetId="3">#REF!</definedName>
    <definedName name="Period">#REF!</definedName>
    <definedName name="PLANNBCE20201" localSheetId="5" hidden="1">{#N/A,#N/A,FALSE,"NTN-150297-2";#N/A,#N/A,FALSE,"NTN-150297-4";#N/A,#N/A,FALSE,"NTN- 010397"}</definedName>
    <definedName name="PLANNBCE20201" localSheetId="6" hidden="1">{#N/A,#N/A,FALSE,"NTN-150297-2";#N/A,#N/A,FALSE,"NTN-150297-4";#N/A,#N/A,FALSE,"NTN- 010397"}</definedName>
    <definedName name="PLANNBCE20201" localSheetId="13" hidden="1">{#N/A,#N/A,FALSE,"NTN-150297-2";#N/A,#N/A,FALSE,"NTN-150297-4";#N/A,#N/A,FALSE,"NTN- 010397"}</definedName>
    <definedName name="PLANNBCE20201" localSheetId="3" hidden="1">{#N/A,#N/A,FALSE,"NTN-150297-2";#N/A,#N/A,FALSE,"NTN-150297-4";#N/A,#N/A,FALSE,"NTN- 010397"}</definedName>
    <definedName name="PLANNBCE20201" hidden="1">{#N/A,#N/A,FALSE,"NTN-150297-2";#N/A,#N/A,FALSE,"NTN-150297-4";#N/A,#N/A,FALSE,"NTN- 010397"}</definedName>
    <definedName name="Previ" localSheetId="5" hidden="1">{#N/A,#N/A,FALSE,"MATREAL";#N/A,#N/A,FALSE,"MATNOR";#N/A,#N/A,FALSE,"MATSTR"}</definedName>
    <definedName name="Previ" localSheetId="6" hidden="1">{#N/A,#N/A,FALSE,"MATREAL";#N/A,#N/A,FALSE,"MATNOR";#N/A,#N/A,FALSE,"MATSTR"}</definedName>
    <definedName name="Previ" localSheetId="13" hidden="1">{#N/A,#N/A,FALSE,"MATREAL";#N/A,#N/A,FALSE,"MATNOR";#N/A,#N/A,FALSE,"MATSTR"}</definedName>
    <definedName name="Previ" localSheetId="3" hidden="1">{#N/A,#N/A,FALSE,"MATREAL";#N/A,#N/A,FALSE,"MATNOR";#N/A,#N/A,FALSE,"MATSTR"}</definedName>
    <definedName name="Previ" hidden="1">{#N/A,#N/A,FALSE,"MATREAL";#N/A,#N/A,FALSE,"MATNOR";#N/A,#N/A,FALSE,"MATSTR"}</definedName>
    <definedName name="Previdência" localSheetId="5" hidden="1">{#N/A,#N/A,TRUE,"Q PRÉ TOT";#N/A,#N/A,TRUE,"Q PRÉ ARBI"}</definedName>
    <definedName name="Previdência" localSheetId="6" hidden="1">{#N/A,#N/A,TRUE,"Q PRÉ TOT";#N/A,#N/A,TRUE,"Q PRÉ ARBI"}</definedName>
    <definedName name="Previdência" localSheetId="13" hidden="1">{#N/A,#N/A,TRUE,"Q PRÉ TOT";#N/A,#N/A,TRUE,"Q PRÉ ARBI"}</definedName>
    <definedName name="Previdência" localSheetId="3" hidden="1">{#N/A,#N/A,TRUE,"Q PRÉ TOT";#N/A,#N/A,TRUE,"Q PRÉ ARBI"}</definedName>
    <definedName name="Previdência" hidden="1">{#N/A,#N/A,TRUE,"Q PRÉ TOT";#N/A,#N/A,TRUE,"Q PRÉ ARBI"}</definedName>
    <definedName name="_xlnm.Print_Area" localSheetId="7">IRRBB1!#REF!</definedName>
    <definedName name="_xlnm.Print_Area" localSheetId="4">'MR1'!#REF!</definedName>
    <definedName name="_xlnm.Print_Area" localSheetId="2">'OR2'!$A$32:$D$52</definedName>
    <definedName name="_xlnm.Print_Area" localSheetId="1">'OV1'!$A$34:$D$54</definedName>
    <definedName name="q" localSheetId="5" hidden="1">{#N/A,#N/A,FALSE,"GRAFIC1";#N/A,#N/A,FALSE,"GRAFIC3";#N/A,#N/A,FALSE,"GRAF4"}</definedName>
    <definedName name="q" localSheetId="6" hidden="1">{#N/A,#N/A,FALSE,"GRAFIC1";#N/A,#N/A,FALSE,"GRAFIC3";#N/A,#N/A,FALSE,"GRAF4"}</definedName>
    <definedName name="q" localSheetId="13" hidden="1">{#N/A,#N/A,FALSE,"GRAFIC1";#N/A,#N/A,FALSE,"GRAFIC3";#N/A,#N/A,FALSE,"GRAF4"}</definedName>
    <definedName name="q" localSheetId="3" hidden="1">{#N/A,#N/A,FALSE,"GRAFIC1";#N/A,#N/A,FALSE,"GRAFIC3";#N/A,#N/A,FALSE,"GRAF4"}</definedName>
    <definedName name="q" hidden="1">{#N/A,#N/A,FALSE,"GRAFIC1";#N/A,#N/A,FALSE,"GRAFIC3";#N/A,#N/A,FALSE,"GRAF4"}</definedName>
    <definedName name="RCExpFPRa" localSheetId="5" hidden="1">{#N/A,#N/A,FALSE,"NTN-150297-2";#N/A,#N/A,FALSE,"NTN-150297-4";#N/A,#N/A,FALSE,"NTN- 010397"}</definedName>
    <definedName name="RCExpFPRa" localSheetId="6" hidden="1">{#N/A,#N/A,FALSE,"NTN-150297-2";#N/A,#N/A,FALSE,"NTN-150297-4";#N/A,#N/A,FALSE,"NTN- 010397"}</definedName>
    <definedName name="RCExpFPRa" localSheetId="13" hidden="1">{#N/A,#N/A,FALSE,"NTN-150297-2";#N/A,#N/A,FALSE,"NTN-150297-4";#N/A,#N/A,FALSE,"NTN- 010397"}</definedName>
    <definedName name="RCExpFPRa" localSheetId="3" hidden="1">{#N/A,#N/A,FALSE,"NTN-150297-2";#N/A,#N/A,FALSE,"NTN-150297-4";#N/A,#N/A,FALSE,"NTN- 010397"}</definedName>
    <definedName name="RCExpFPRa" hidden="1">{#N/A,#N/A,FALSE,"NTN-150297-2";#N/A,#N/A,FALSE,"NTN-150297-4";#N/A,#N/A,FALSE,"NTN- 010397"}</definedName>
    <definedName name="renata"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5">#REF!</definedName>
    <definedName name="REP_1T" localSheetId="6">#REF!</definedName>
    <definedName name="REP_1T" localSheetId="13">#REF!</definedName>
    <definedName name="REP_1T" localSheetId="7">#REF!</definedName>
    <definedName name="REP_1T" localSheetId="3">#REF!</definedName>
    <definedName name="REP_1T">#REF!</definedName>
    <definedName name="REP_2T" localSheetId="5">#REF!</definedName>
    <definedName name="REP_2T" localSheetId="6">#REF!</definedName>
    <definedName name="REP_2T" localSheetId="13">#REF!</definedName>
    <definedName name="REP_2T" localSheetId="7">#REF!</definedName>
    <definedName name="REP_2T" localSheetId="3">#REF!</definedName>
    <definedName name="REP_2T">#REF!</definedName>
    <definedName name="REP_3T" localSheetId="5">#REF!</definedName>
    <definedName name="REP_3T" localSheetId="6">#REF!</definedName>
    <definedName name="REP_3T" localSheetId="13">#REF!</definedName>
    <definedName name="REP_3T" localSheetId="7">#REF!</definedName>
    <definedName name="REP_3T" localSheetId="3">#REF!</definedName>
    <definedName name="REP_3T">#REF!</definedName>
    <definedName name="REP_4T" localSheetId="13">#REF!</definedName>
    <definedName name="REP_4T" localSheetId="7">#REF!</definedName>
    <definedName name="REP_4T">#REF!</definedName>
    <definedName name="Rep_Tri" localSheetId="13">#REF!</definedName>
    <definedName name="Rep_Tri" localSheetId="7">#REF!</definedName>
    <definedName name="Rep_Tri">#REF!</definedName>
    <definedName name="Reporte" localSheetId="13">#REF!</definedName>
    <definedName name="Reporte" localSheetId="7">#REF!</definedName>
    <definedName name="Reporte">#REF!</definedName>
    <definedName name="s" localSheetId="5" hidden="1">{#N/A,#N/A,TRUE,"Q PRÉ TOT";#N/A,#N/A,TRUE,"Q PRÉ ARBI"}</definedName>
    <definedName name="s" localSheetId="6" hidden="1">{#N/A,#N/A,TRUE,"Q PRÉ TOT";#N/A,#N/A,TRUE,"Q PRÉ ARBI"}</definedName>
    <definedName name="s" localSheetId="13" hidden="1">{#N/A,#N/A,TRUE,"Q PRÉ TOT";#N/A,#N/A,TRUE,"Q PRÉ ARBI"}</definedName>
    <definedName name="s" localSheetId="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5" hidden="1">{#N/A,#N/A,FALSE,"MATREAL";#N/A,#N/A,FALSE,"MATNOR";#N/A,#N/A,FALSE,"MATSTR"}</definedName>
    <definedName name="SASAS" localSheetId="6" hidden="1">{#N/A,#N/A,FALSE,"MATREAL";#N/A,#N/A,FALSE,"MATNOR";#N/A,#N/A,FALSE,"MATSTR"}</definedName>
    <definedName name="SASAS" localSheetId="13" hidden="1">{#N/A,#N/A,FALSE,"MATREAL";#N/A,#N/A,FALSE,"MATNOR";#N/A,#N/A,FALSE,"MATSTR"}</definedName>
    <definedName name="SASAS" localSheetId="3" hidden="1">{#N/A,#N/A,FALSE,"MATREAL";#N/A,#N/A,FALSE,"MATNOR";#N/A,#N/A,FALSE,"MATSTR"}</definedName>
    <definedName name="SASAS" hidden="1">{#N/A,#N/A,FALSE,"MATREAL";#N/A,#N/A,FALSE,"MATNOR";#N/A,#N/A,FALSE,"MATSTR"}</definedName>
    <definedName name="se" localSheetId="5" hidden="1">{#N/A,#N/A,FALSE,"grafi_di";#N/A,#N/A,FALSE,"grafi_dol";#N/A,#N/A,FALSE,"grafi_u$";#N/A,#N/A,FALSE,"grafi_acoes"}</definedName>
    <definedName name="se" localSheetId="6" hidden="1">{#N/A,#N/A,FALSE,"grafi_di";#N/A,#N/A,FALSE,"grafi_dol";#N/A,#N/A,FALSE,"grafi_u$";#N/A,#N/A,FALSE,"grafi_acoes"}</definedName>
    <definedName name="se" localSheetId="13" hidden="1">{#N/A,#N/A,FALSE,"grafi_di";#N/A,#N/A,FALSE,"grafi_dol";#N/A,#N/A,FALSE,"grafi_u$";#N/A,#N/A,FALSE,"grafi_acoes"}</definedName>
    <definedName name="se" localSheetId="3" hidden="1">{#N/A,#N/A,FALSE,"grafi_di";#N/A,#N/A,FALSE,"grafi_dol";#N/A,#N/A,FALSE,"grafi_u$";#N/A,#N/A,FALSE,"grafi_acoes"}</definedName>
    <definedName name="se" hidden="1">{#N/A,#N/A,FALSE,"grafi_di";#N/A,#N/A,FALSE,"grafi_dol";#N/A,#N/A,FALSE,"grafi_u$";#N/A,#N/A,FALSE,"grafi_acoes"}</definedName>
    <definedName name="swap" localSheetId="5" hidden="1">{#N/A,#N/A,TRUE,"Q PRÉ TOT";#N/A,#N/A,TRUE,"Q PRÉ ARBI"}</definedName>
    <definedName name="swap" localSheetId="6" hidden="1">{#N/A,#N/A,TRUE,"Q PRÉ TOT";#N/A,#N/A,TRUE,"Q PRÉ ARBI"}</definedName>
    <definedName name="swap" localSheetId="13" hidden="1">{#N/A,#N/A,TRUE,"Q PRÉ TOT";#N/A,#N/A,TRUE,"Q PRÉ ARBI"}</definedName>
    <definedName name="swap" localSheetId="3" hidden="1">{#N/A,#N/A,TRUE,"Q PRÉ TOT";#N/A,#N/A,TRUE,"Q PRÉ ARBI"}</definedName>
    <definedName name="swap" hidden="1">{#N/A,#N/A,TRUE,"Q PRÉ TOT";#N/A,#N/A,TRUE,"Q PRÉ ARBI"}</definedName>
    <definedName name="teste" localSheetId="5" hidden="1">{#N/A,#N/A,TRUE,"GRAFIC1";#N/A,#N/A,TRUE,"GRAFIC3";#N/A,#N/A,TRUE,"GRAF4"}</definedName>
    <definedName name="teste" localSheetId="6" hidden="1">{#N/A,#N/A,TRUE,"GRAFIC1";#N/A,#N/A,TRUE,"GRAFIC3";#N/A,#N/A,TRUE,"GRAF4"}</definedName>
    <definedName name="teste" localSheetId="13" hidden="1">{#N/A,#N/A,TRUE,"GRAFIC1";#N/A,#N/A,TRUE,"GRAFIC3";#N/A,#N/A,TRUE,"GRAF4"}</definedName>
    <definedName name="teste" localSheetId="3" hidden="1">{#N/A,#N/A,TRUE,"GRAFIC1";#N/A,#N/A,TRUE,"GRAFIC3";#N/A,#N/A,TRUE,"GRAF4"}</definedName>
    <definedName name="teste" hidden="1">{#N/A,#N/A,TRUE,"GRAFIC1";#N/A,#N/A,TRUE,"GRAFIC3";#N/A,#N/A,TRUE,"GRAF4"}</definedName>
    <definedName name="TTTTTTT" localSheetId="5"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5" hidden="1">{#N/A,#N/A,TRUE,"Q PRÉ TOT";#N/A,#N/A,TRUE,"Q PRÉ ARBI"}</definedName>
    <definedName name="vanessa" localSheetId="6" hidden="1">{#N/A,#N/A,TRUE,"Q PRÉ TOT";#N/A,#N/A,TRUE,"Q PRÉ ARBI"}</definedName>
    <definedName name="vanessa" localSheetId="13" hidden="1">{#N/A,#N/A,TRUE,"Q PRÉ TOT";#N/A,#N/A,TRUE,"Q PRÉ ARBI"}</definedName>
    <definedName name="vanessa" localSheetId="3" hidden="1">{#N/A,#N/A,TRUE,"Q PRÉ TOT";#N/A,#N/A,TRUE,"Q PRÉ ARBI"}</definedName>
    <definedName name="vanessa" hidden="1">{#N/A,#N/A,TRUE,"Q PRÉ TOT";#N/A,#N/A,TRUE,"Q PRÉ ARBI"}</definedName>
    <definedName name="vf" localSheetId="5"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5" hidden="1">{#N/A,#N/A,TRUE,"GRAFIC1";#N/A,#N/A,TRUE,"GRAFIC3";#N/A,#N/A,TRUE,"GRAF4"}</definedName>
    <definedName name="w" localSheetId="6" hidden="1">{#N/A,#N/A,TRUE,"GRAFIC1";#N/A,#N/A,TRUE,"GRAFIC3";#N/A,#N/A,TRUE,"GRAF4"}</definedName>
    <definedName name="w" localSheetId="13" hidden="1">{#N/A,#N/A,TRUE,"GRAFIC1";#N/A,#N/A,TRUE,"GRAFIC3";#N/A,#N/A,TRUE,"GRAF4"}</definedName>
    <definedName name="w" localSheetId="3" hidden="1">{#N/A,#N/A,TRUE,"GRAFIC1";#N/A,#N/A,TRUE,"GRAFIC3";#N/A,#N/A,TRUE,"GRAF4"}</definedName>
    <definedName name="w" hidden="1">{#N/A,#N/A,TRUE,"GRAFIC1";#N/A,#N/A,TRUE,"GRAFIC3";#N/A,#N/A,TRUE,"GRAF4"}</definedName>
    <definedName name="wef"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5"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5" hidden="1">{#N/A,#N/A,FALSE,"grafi_di";#N/A,#N/A,FALSE,"grafi_dol";#N/A,#N/A,FALSE,"grafi_u$";#N/A,#N/A,FALSE,"grafi_acoes"}</definedName>
    <definedName name="wrn.COMPARA." localSheetId="6" hidden="1">{#N/A,#N/A,FALSE,"grafi_di";#N/A,#N/A,FALSE,"grafi_dol";#N/A,#N/A,FALSE,"grafi_u$";#N/A,#N/A,FALSE,"grafi_acoes"}</definedName>
    <definedName name="wrn.COMPARA." localSheetId="13" hidden="1">{#N/A,#N/A,FALSE,"grafi_di";#N/A,#N/A,FALSE,"grafi_dol";#N/A,#N/A,FALSE,"grafi_u$";#N/A,#N/A,FALSE,"grafi_acoes"}</definedName>
    <definedName name="wrn.COMPARA." localSheetId="3" hidden="1">{#N/A,#N/A,FALSE,"grafi_di";#N/A,#N/A,FALSE,"grafi_dol";#N/A,#N/A,FALSE,"grafi_u$";#N/A,#N/A,FALSE,"grafi_acoes"}</definedName>
    <definedName name="wrn.COMPARA." hidden="1">{#N/A,#N/A,FALSE,"grafi_di";#N/A,#N/A,FALSE,"grafi_dol";#N/A,#N/A,FALSE,"grafi_u$";#N/A,#N/A,FALSE,"grafi_acoes"}</definedName>
    <definedName name="wrn.GRAFICO." localSheetId="5" hidden="1">{#N/A,#N/A,TRUE,"GRAFIC1";#N/A,#N/A,TRUE,"GRAFIC3";#N/A,#N/A,TRUE,"GRAF4"}</definedName>
    <definedName name="wrn.GRAFICO." localSheetId="6" hidden="1">{#N/A,#N/A,TRUE,"GRAFIC1";#N/A,#N/A,TRUE,"GRAFIC3";#N/A,#N/A,TRUE,"GRAF4"}</definedName>
    <definedName name="wrn.GRAFICO." localSheetId="13" hidden="1">{#N/A,#N/A,TRUE,"GRAFIC1";#N/A,#N/A,TRUE,"GRAFIC3";#N/A,#N/A,TRUE,"GRAF4"}</definedName>
    <definedName name="wrn.GRAFICO." localSheetId="3" hidden="1">{#N/A,#N/A,TRUE,"GRAFIC1";#N/A,#N/A,TRUE,"GRAFIC3";#N/A,#N/A,TRUE,"GRAF4"}</definedName>
    <definedName name="wrn.GRAFICO." hidden="1">{#N/A,#N/A,TRUE,"GRAFIC1";#N/A,#N/A,TRUE,"GRAFIC3";#N/A,#N/A,TRUE,"GRAF4"}</definedName>
    <definedName name="wrn.GRAFICOS." localSheetId="5" hidden="1">{#N/A,#N/A,FALSE,"GRAFIC1";#N/A,#N/A,FALSE,"GRAFIC3";#N/A,#N/A,FALSE,"GRAF4"}</definedName>
    <definedName name="wrn.GRAFICOS." localSheetId="6" hidden="1">{#N/A,#N/A,FALSE,"GRAFIC1";#N/A,#N/A,FALSE,"GRAFIC3";#N/A,#N/A,FALSE,"GRAF4"}</definedName>
    <definedName name="wrn.GRAFICOS." localSheetId="13" hidden="1">{#N/A,#N/A,FALSE,"GRAFIC1";#N/A,#N/A,FALSE,"GRAFIC3";#N/A,#N/A,FALSE,"GRAF4"}</definedName>
    <definedName name="wrn.GRAFICOS." localSheetId="3" hidden="1">{#N/A,#N/A,FALSE,"GRAFIC1";#N/A,#N/A,FALSE,"GRAFIC3";#N/A,#N/A,FALSE,"GRAF4"}</definedName>
    <definedName name="wrn.GRAFICOS." hidden="1">{#N/A,#N/A,FALSE,"GRAFIC1";#N/A,#N/A,FALSE,"GRAFIC3";#N/A,#N/A,FALSE,"GRAF4"}</definedName>
    <definedName name="wrn.matriz." localSheetId="5" hidden="1">{#N/A,#N/A,FALSE,"MATREAL";#N/A,#N/A,FALSE,"MATNOR";#N/A,#N/A,FALSE,"MATSTR"}</definedName>
    <definedName name="wrn.matriz." localSheetId="6" hidden="1">{#N/A,#N/A,FALSE,"MATREAL";#N/A,#N/A,FALSE,"MATNOR";#N/A,#N/A,FALSE,"MATSTR"}</definedName>
    <definedName name="wrn.matriz." localSheetId="13" hidden="1">{#N/A,#N/A,FALSE,"MATREAL";#N/A,#N/A,FALSE,"MATNOR";#N/A,#N/A,FALSE,"MATSTR"}</definedName>
    <definedName name="wrn.matriz." localSheetId="3" hidden="1">{#N/A,#N/A,FALSE,"MATREAL";#N/A,#N/A,FALSE,"MATNOR";#N/A,#N/A,FALSE,"MATSTR"}</definedName>
    <definedName name="wrn.matriz." hidden="1">{#N/A,#N/A,FALSE,"MATREAL";#N/A,#N/A,FALSE,"MATNOR";#N/A,#N/A,FALSE,"MATSTR"}</definedName>
    <definedName name="wrn.NTNS." localSheetId="5" hidden="1">{#N/A,#N/A,FALSE,"NTN-150297-2";#N/A,#N/A,FALSE,"NTN-150297-4";#N/A,#N/A,FALSE,"NTN- 010397"}</definedName>
    <definedName name="wrn.NTNS." localSheetId="6" hidden="1">{#N/A,#N/A,FALSE,"NTN-150297-2";#N/A,#N/A,FALSE,"NTN-150297-4";#N/A,#N/A,FALSE,"NTN- 010397"}</definedName>
    <definedName name="wrn.NTNS." localSheetId="13" hidden="1">{#N/A,#N/A,FALSE,"NTN-150297-2";#N/A,#N/A,FALSE,"NTN-150297-4";#N/A,#N/A,FALSE,"NTN- 010397"}</definedName>
    <definedName name="wrn.NTNS." localSheetId="3" hidden="1">{#N/A,#N/A,FALSE,"NTN-150297-2";#N/A,#N/A,FALSE,"NTN-150297-4";#N/A,#N/A,FALSE,"NTN- 010397"}</definedName>
    <definedName name="wrn.NTNS." hidden="1">{#N/A,#N/A,FALSE,"NTN-150297-2";#N/A,#N/A,FALSE,"NTN-150297-4";#N/A,#N/A,FALSE,"NTN- 010397"}</definedName>
    <definedName name="wrn.output." localSheetId="5"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5" hidden="1">{#N/A,#N/A,TRUE,"Q PRÉ TOT";#N/A,#N/A,TRUE,"Q PRÉ ARBI"}</definedName>
    <definedName name="wrn.SWAPRÉ." localSheetId="6" hidden="1">{#N/A,#N/A,TRUE,"Q PRÉ TOT";#N/A,#N/A,TRUE,"Q PRÉ ARBI"}</definedName>
    <definedName name="wrn.SWAPRÉ." localSheetId="13" hidden="1">{#N/A,#N/A,TRUE,"Q PRÉ TOT";#N/A,#N/A,TRUE,"Q PRÉ ARBI"}</definedName>
    <definedName name="wrn.SWAPRÉ." localSheetId="3" hidden="1">{#N/A,#N/A,TRUE,"Q PRÉ TOT";#N/A,#N/A,TRUE,"Q PRÉ ARBI"}</definedName>
    <definedName name="wrn.SWAPRÉ." hidden="1">{#N/A,#N/A,TRUE,"Q PRÉ TOT";#N/A,#N/A,TRUE,"Q PRÉ ARBI"}</definedName>
    <definedName name="wrn1.output" localSheetId="5"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5" hidden="1">{#N/A,#N/A,FALSE,"GRAFIC1";#N/A,#N/A,FALSE,"GRAFIC3";#N/A,#N/A,FALSE,"GRAF4"}</definedName>
    <definedName name="wwwww" localSheetId="6" hidden="1">{#N/A,#N/A,FALSE,"GRAFIC1";#N/A,#N/A,FALSE,"GRAFIC3";#N/A,#N/A,FALSE,"GRAF4"}</definedName>
    <definedName name="wwwww" localSheetId="13" hidden="1">{#N/A,#N/A,FALSE,"GRAFIC1";#N/A,#N/A,FALSE,"GRAFIC3";#N/A,#N/A,FALSE,"GRAF4"}</definedName>
    <definedName name="wwwww" localSheetId="3"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12" l="1"/>
  <c r="Q14" i="12"/>
  <c r="AE14" i="12" l="1"/>
  <c r="W10" i="12"/>
  <c r="O14" i="12"/>
  <c r="O16" i="12" s="1"/>
  <c r="L14" i="12"/>
  <c r="L16" i="12" s="1"/>
  <c r="H21" i="12"/>
  <c r="G21" i="12"/>
  <c r="F21" i="12"/>
  <c r="C21" i="12"/>
  <c r="Q16" i="12"/>
  <c r="P16" i="12"/>
  <c r="AI10" i="12"/>
</calcChain>
</file>

<file path=xl/sharedStrings.xml><?xml version="1.0" encoding="utf-8"?>
<sst xmlns="http://schemas.openxmlformats.org/spreadsheetml/2006/main" count="378" uniqueCount="226">
  <si>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</si>
  <si>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</si>
  <si>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</si>
  <si>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</si>
  <si>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</si>
  <si>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</si>
  <si>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</si>
  <si>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</si>
  <si>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</si>
  <si>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</si>
  <si>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</si>
  <si>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</si>
  <si>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</si>
  <si>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</si>
  <si>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</si>
  <si>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</si>
  <si>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</si>
  <si>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</si>
  <si>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</si>
  <si>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em sentido estrito</t>
  </si>
  <si>
    <t>Risco de crédito de contraparte (CCR)</t>
  </si>
  <si>
    <t>7a</t>
  </si>
  <si>
    <t>Cotas de fundos não consolidados - ativos subjacentes identificados</t>
  </si>
  <si>
    <t>Cotas de fundos não consolidados - ativos subjacentes inferidos conforme regulamento do fundo</t>
  </si>
  <si>
    <t>Cotas de fundos não consolidados - ativos subjacentes não identificados</t>
  </si>
  <si>
    <t>Valores referentes às exposições não deduzidas no cálculo do PR</t>
  </si>
  <si>
    <t>Risco de mercado</t>
  </si>
  <si>
    <t>Risco Operacional</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</si>
  <si>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</si>
  <si>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</si>
  <si>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</si>
  <si>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</si>
  <si>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</si>
  <si>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</si>
  <si>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</si>
  <si>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</si>
  <si>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</si>
  <si>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</si>
  <si>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</si>
  <si>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</si>
  <si>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</si>
  <si>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</si>
  <si>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</si>
  <si>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</si>
  <si>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</si>
  <si>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</si>
  <si>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</si>
  <si>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</si>
  <si>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</si>
  <si>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</si>
  <si>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</si>
  <si>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</si>
  <si>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</si>
  <si>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</si>
  <si>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</si>
  <si>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</si>
  <si>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</si>
  <si>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</si>
  <si>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</si>
  <si>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</si>
  <si>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</si>
  <si>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</si>
  <si>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</si>
  <si>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t>NA</t>
  </si>
  <si>
    <t>Dez-24</t>
  </si>
  <si>
    <t>Do qual: outros</t>
  </si>
  <si>
    <t>Exposições de securitização contabilizadas 
na carteira bancária</t>
  </si>
  <si>
    <t>Do qual: apurado mediante uso da abordagem SA-CCR</t>
  </si>
  <si>
    <t>Qualidade creditícia das exposições (CR1)</t>
  </si>
  <si>
    <t>g</t>
  </si>
  <si>
    <t>Valor Bruto:</t>
  </si>
  <si>
    <t>Provisões, adiantamentos e rendas a apropriar</t>
  </si>
  <si>
    <t>Valor líquido
(a+b-c)</t>
  </si>
  <si>
    <t xml:space="preserve">
R$ mil</t>
  </si>
  <si>
    <t>Exposições caracterizadas como ativos problematicos</t>
  </si>
  <si>
    <t>Exposições não
caracterizadas como
ativos problematicos</t>
  </si>
  <si>
    <t>Concessão de crédito</t>
  </si>
  <si>
    <t>Títulos de dívida</t>
  </si>
  <si>
    <t>2a</t>
  </si>
  <si>
    <t>dos quais: títulos soberanos nacionais</t>
  </si>
  <si>
    <t>2b</t>
  </si>
  <si>
    <t>dos quais: outros títulos</t>
  </si>
  <si>
    <t>Operações não contabilizadas no balanço patrimonial</t>
  </si>
  <si>
    <t>Total (1+2+3)</t>
  </si>
  <si>
    <t>Outros ajustes</t>
  </si>
  <si>
    <t>Valor da baixa contábil por prejuízo</t>
  </si>
  <si>
    <t xml:space="preserve">
R$ mil</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</si>
  <si>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</si>
  <si>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</si>
  <si>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</si>
  <si>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</si>
  <si>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</si>
  <si>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</si>
  <si>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</si>
  <si>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</si>
  <si>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</si>
  <si>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</si>
  <si>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</si>
  <si>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</si>
  <si>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</si>
  <si>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</si>
  <si>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SMBCB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SMBCB não possui impacto em relação ao montante de colaterais a serem empenhados no caso de rebaixamento da sua classificação de crédito.</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</si>
  <si>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</si>
  <si>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</si>
  <si>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</si>
  <si>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</si>
  <si>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</si>
  <si>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</si>
  <si>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</si>
  <si>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</si>
  <si>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</si>
  <si>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</si>
  <si>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6 meses</t>
  </si>
  <si>
    <t>6 a 12 meses</t>
  </si>
  <si>
    <t>1 a 5 anos</t>
  </si>
  <si>
    <t>acima de 5 anos</t>
  </si>
  <si>
    <t>10 Maiores Devedores</t>
  </si>
  <si>
    <t>menor que 30 dias</t>
  </si>
  <si>
    <t>Curso Anormal</t>
  </si>
  <si>
    <t>Demais</t>
  </si>
  <si>
    <t>Bancos</t>
  </si>
  <si>
    <t>Nordeste</t>
  </si>
  <si>
    <t>100 Maiores Devedores</t>
  </si>
  <si>
    <t>entre 31 e 90 dias</t>
  </si>
  <si>
    <t>Norte</t>
  </si>
  <si>
    <t>entre 91 e 180 dias</t>
  </si>
  <si>
    <t>Energia Renovável</t>
  </si>
  <si>
    <t>Sudeste</t>
  </si>
  <si>
    <t>entre 181 e 365 dias</t>
  </si>
  <si>
    <t>Financeiras Leasing</t>
  </si>
  <si>
    <t>Sul</t>
  </si>
  <si>
    <t>maior que 365 dias</t>
  </si>
  <si>
    <t>Território Nacional</t>
  </si>
  <si>
    <t>Industria Alimentícia</t>
  </si>
  <si>
    <t>Total Brasil</t>
  </si>
  <si>
    <t>Saneamento</t>
  </si>
  <si>
    <t>Produtos Agrícolas</t>
  </si>
  <si>
    <t>Outros(*)</t>
  </si>
  <si>
    <t>Exposições por região geográfica- operações em curso anormal</t>
  </si>
  <si>
    <t>México</t>
  </si>
  <si>
    <t>CRA: Informações qualitativas sobre o gerenciamento do risco de crédito
O Risco de Crédito é definido como a possibilidade de perdas associadas ao não cumprimento pelo tomador ou contraparte de suas respectivas obrigações nos termos pactuados ou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áreas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</si>
  <si>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RWADRC</t>
  </si>
  <si>
    <t>RWACVA</t>
  </si>
  <si>
    <t>Provisão</t>
  </si>
  <si>
    <t>Baixas Contábeis por Prejuízo</t>
  </si>
  <si>
    <t>Serviços Ambientais</t>
  </si>
  <si>
    <t>Transportes Terrestres</t>
  </si>
  <si>
    <t>Transportes Metroviários</t>
  </si>
  <si>
    <t>Dez-25</t>
  </si>
  <si>
    <t>Set-25</t>
  </si>
  <si>
    <t>Jun-25</t>
  </si>
  <si>
    <t>Mar-25</t>
  </si>
  <si>
    <t>Capital Principal corresponde à linha 1 deduzindo, conforme aplicável, o valor estabelecido pelo: - art. 4º, caput, inciso I, alínea “i”, e §§ 8º e 9º, da Resolução CMN nº 4.955, de 21 de outubro de 2021; ou - art. 3º, caput, inciso I, alínea “i”, §§ 8º e 9º, da Resolução BCB nº 199, de 11 de março de 2022</t>
  </si>
  <si>
    <t>3a</t>
  </si>
  <si>
    <t>3b1</t>
  </si>
  <si>
    <t>Excesso dos recursos aplicados no ativo permanente considerando o PR conforme linha 3a</t>
  </si>
  <si>
    <t>Nível I considerando a apuração do Capital Principal conforme linha 1a</t>
  </si>
  <si>
    <t>Patrimônio de Referência (PR) considerando a apuração do Capital Principal conforme linha 1a</t>
  </si>
  <si>
    <t>4b</t>
  </si>
  <si>
    <t>RWA corresponde à linha 4 deduzindo, conforme aplicável, o valor referente ao inciso XII do caput do art. 4º ponderado pelo Fator de Ponderação de Risco (FPR) estabelecido no art. 82-A, ambos os comandos da Resolução 229, de 12 de maio de 2022.</t>
  </si>
  <si>
    <t>5a</t>
  </si>
  <si>
    <t>6a</t>
  </si>
  <si>
    <t>Índice de Basileia</t>
  </si>
  <si>
    <t>12a</t>
  </si>
  <si>
    <t>13a</t>
  </si>
  <si>
    <t xml:space="preserve">Exposição total corresponde à linha 13 deduzindo, conforme aplicável, o valor referente ao inciso XII do caput do art. 4º da Resolução 229, de 12 de maio de 2022. </t>
  </si>
  <si>
    <t>14a</t>
  </si>
  <si>
    <t>Do qual: apurado por meio da abordagem IRB básica</t>
  </si>
  <si>
    <t>Do qual: apurado por meio da abordagem IRB avançada</t>
  </si>
  <si>
    <t>I</t>
  </si>
  <si>
    <t>Risco de Pagamentos (RWASP)</t>
  </si>
  <si>
    <t>Total (1+6+12+13+14+16+20+24+I+25)</t>
  </si>
  <si>
    <t>Do qual: apurado por meio da abordagem padronizada</t>
  </si>
  <si>
    <t>Do qual: apurado mediante uso da abordagem CEM</t>
  </si>
  <si>
    <t>Provisões,
adiantamentos e rendas
a apropriar
Dos quais:
RWACPAD</t>
  </si>
  <si>
    <r>
      <rPr>
        <sz val="12"/>
        <color rgb="FF4D4E53"/>
        <rFont val="Calibri"/>
        <family val="2"/>
        <scheme val="minor"/>
      </rPr>
      <t>a</t>
    </r>
    <r>
      <rPr>
        <b/>
        <sz val="12"/>
        <color rgb="FF4D4E53"/>
        <rFont val="Calibri"/>
        <family val="2"/>
        <scheme val="minor"/>
      </rPr>
      <t xml:space="preserve">
Total</t>
    </r>
  </si>
  <si>
    <t>Composição do Indicador de Negócios (BI)</t>
  </si>
  <si>
    <t>Componente de juros, arrendamento mercantil e participações (ILDC)</t>
  </si>
  <si>
    <t>Receita de juros e arrendamento mercantil (II)</t>
  </si>
  <si>
    <t>Despesa de juros e arrendamento mercantil (IE)</t>
  </si>
  <si>
    <t>Ativos geradores de juros (IEA)</t>
  </si>
  <si>
    <t>Receitas de participações (DI)</t>
  </si>
  <si>
    <t>Componente de serviços (SC)</t>
  </si>
  <si>
    <t>Receita de serviços (FI)</t>
  </si>
  <si>
    <t>Despesa de serviços (FE)</t>
  </si>
  <si>
    <t>2c</t>
  </si>
  <si>
    <t>Outras receitas operacionais (OOI)</t>
  </si>
  <si>
    <t>2d</t>
  </si>
  <si>
    <t>Outras despesas operacionais (OOE)</t>
  </si>
  <si>
    <t>Componente financeiro (FC)</t>
  </si>
  <si>
    <t>Resultado líquido da carteira de negocação (NTB)</t>
  </si>
  <si>
    <t>Resultado líquido da carteira bancária (NBB)</t>
  </si>
  <si>
    <t>Indicador de Negócios (BI)</t>
  </si>
  <si>
    <t>Indicador de Negócios Ponderado (BIC)</t>
  </si>
  <si>
    <t>6c</t>
  </si>
  <si>
    <t>Receitas referentes a serviços de pagamento excluídos do SC</t>
  </si>
  <si>
    <t>6d</t>
  </si>
  <si>
    <t>Despesas referentes a serviços de pagamento excluídos do SC</t>
  </si>
  <si>
    <t>BI e componentes</t>
  </si>
  <si>
    <t>Divulgação relativa ao BI</t>
  </si>
  <si>
    <t>Requerimento de capital para o risco operacional</t>
  </si>
  <si>
    <t>Multiplicador de Perdas Internas (ILM)</t>
  </si>
  <si>
    <r>
      <t>RWA</t>
    </r>
    <r>
      <rPr>
        <b/>
        <vertAlign val="subscript"/>
        <sz val="11"/>
        <color rgb="FF4D4E53"/>
        <rFont val="Calibri"/>
        <family val="2"/>
        <scheme val="minor"/>
      </rPr>
      <t>MPAD</t>
    </r>
  </si>
  <si>
    <t>RWAopad</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</si>
  <si>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SMBCB é composta por operações ativas e passivas do segmento atacado, representadas por captações a prazo e operações de concessão de crédito com prazos definidos.
O controle de risco de taxa de juros da carteira bancária é realizado pelo Departamento de Riscos, que atua de forma independente da área de gestão de ativos e passivos da Tesouraria (unidade de negócio), e é responsável pela produção de relatórios de controle de limites e alertas estabelecidos, enviados às áreas de negócios e ao Corpo Diretivo, pelo monitoramento de ações definidas quanto às posições e pelo suporte à revisão e aprovação de produtos de forma a verificar aderência às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BCB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BCB 3.082.
As variações máximas de NII e EVE abaixo demonstram baixa materialidade em relação ao capital de Nível I, atendendo ao critério de teste de outlier inferior a 15% do capital de Nível I estabelecido na Circular BCB 3.876.</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</si>
  <si>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pelo Departamento de Riscos, que atua de forma independente da Tesouraria (unidade de negócio), e é responsável pela produção de relatórios de controle de limites estabelecidos, pelo monitoramento de ações definidas quanto as posições e pelo suporte à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estrangeira (FX), “Stop Loss”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basis point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Resolução BCB 111.
Buscando o enquadramento das exposições nos limites definidos, o SMBCB realiza hedge de exposições na carteira de negociação, oriundas de operações com clientes, majoritariamente através da utilização de Derivativos.</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</si>
  <si>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pelo Departamento de Riscos, que atua de forma independente das áreas de negócio, através de relatórios com métricas de descasamento de caixa, liquidez suplementar, teste de estresse de Liquidez, período de sobrevivência (incluindo cenário de estresse), concentração de depósitos e indicadores de liquidez de curto e longo prazo, alertas e limites são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do nível de materialidade estabelecido através da análise pelo Corpo Diretivo, de alertas vinculados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</si>
  <si>
    <t>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aos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do SMBCB utiliza o modelo de “Três Linhas de Defesa” que segrega a responsabilidade de gestão de riscos das funções que fazem a supervisão independente e das funções que garantem uma avaliação independente:
•	Primeira Linha de defesa – Funções que são responsáveis pelo risco resultante de atividades de negócio e por sua gestão, através da identificação, avaliação, controle e reporte dos mesmos;
•	Segunda Linha de defesa – Funções que fazem a supervisão e controle independente e centralizado dos riscos, provendo visão geral ao Corpo Diretivo, de forma a apoiar tomadas de decisão de acordo com o apetite de risco institucional;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tolerância a riscos relacionados a Solvência e Capital (suficiência para garantir continuidade de negócios em cenários desfavoráveis de perdas), Risco de Liquidez (horizonte de sobrevivência longo em cenário de estresse), Risco de Crédito e Contraparte (aderência a limites individuais, grupos e concentração),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frequência estabelecidos nas políticas, normas e procedimentos, de forma que limites definidos sejam respeitados, incluindo mitigadores (quando utilizados), em relatórios ou apresentações pertinentes divulgadas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2025 demonstrou suficiência e adequação de capital para o SMBCB, em face aos riscos identificados como materiais.</t>
  </si>
  <si>
    <t>Maquinário Industrial</t>
  </si>
  <si>
    <t xml:space="preserve">(*) Setores com concentração inferior a 1,5% </t>
  </si>
  <si>
    <t>ORA: Informações qualitativas sobre o gerenciamento do risco operacional
(a) O risco operacional é inerente às atividades do banco e está relacionado à perda resultante da inadequação ou falha em processos internos, pessoas, sistemas ou eventos externos. É definido nas seguintes categorias: (1) fraude, (2) fiscal, contábil e regulatório,(3) pessoas, (4)tecnológico, cibernético e dados, (5) execução, entrega e gestão de processos, (6) segurança física, (7)práticas de negócio, (8) terceiros e (9) continuidade.
A estrutura de gerenciamento de riscos busca garantir que os objetivos e metas de lucratividade sejam alcançados dentro de um ambiente seguro, em conformidade com leis e regulamentos, e alinhados à política de Governança da Estrutura de Apetite por Risco, que estabelece os tipos de riscos e os correspondentes níveis de limites de riscos que o banco é capaz e está disposto a empreender de acordo com os termos regulatórios locais.
(b) Os riscos e eventos operacionais são reportados ao Corpo Diretivo, seguindo regras e procedimentos estabelecidos.
A área de Risco Operacional é responsável por:
- Coordenar a comunicação de eventos ao Corpo Diretivo.
- Desafiar e auxiliar a primeira linha de defesa.
- Acompanhar a aderência às políticas para os contratos com prestadores de serviços .
As informações são apresentadas em comitê específico para assegurar implementação das ações dentro do prazo ou renegociação conforme governança vigente.
A responsabilidade de todos os colaboradores (Primeira linha de defesa) é comunicar riscos potenciais ou materializados ao time de Risco Operacional (Segunda linha de defesa).
(c) O banco possui diversos canais de comunicação, tais como: 
- Política interna disponibilizada à todos os colaboradores.
- Treinamentos on-line e presencial sobre o tema.
- Processos formais para comunicação de riscos identificados.
- Diretrizes e procedimentos consolidados por regras internas.
(d) O processo de mensuração de riscos ocorre através da identificação de riscos operacionais por meio de: revisão de processos, autoavaliação de riscos, estruturação ou revisão de produtos, e/ou execução das atividades rotineiras. Para os riscos materializados são considerados natureza e impacto financeiro.
(e) 
- Informações apresentadas em comitê específico para acompanhamento e aprovação de prazos.
- Governança vigente garante renegociação quando aplicável.
(f)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2024 demonstrou suficiência e adequação de capital para o SMBCB, em face aos riscos identificados como materiais.
(g) A mitigação de riscos consiste na definição e implementação de controles que reduzem a probabilidade e/ou o impacto de eventos operacionais, alinhando-se ao apetite por risco e às exigências regulatórias. A efetividade está baseada na implementação de controles proporcionais ao risco, da execução e de mecanismos de monitoramento contínuo, melhorando a resiliência operacional e redução de perdas financeiras e reputacionais. Para tanto, há os testes de controles que asseguram a efetividade e revisão contínua, a fim de adaptar os controles à mudanças de contexto, tecnologia e processos.
(h)Tanto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t>
  </si>
  <si>
    <t>Do qual: requerimento calculado mediante abordagem padronizada (RWAMPAD)</t>
  </si>
  <si>
    <t>Do qual: requerimento calculado mediante modelo interno (RWAMINT)</t>
  </si>
  <si>
    <t>Valor das exposições classificadas como ativos problemáticos ao final do período anterior</t>
  </si>
  <si>
    <t>Valor das exposições que passaram a ser classificadas como ativos problemáticos no período corrente</t>
  </si>
  <si>
    <t>Valor das exposições que deixaram de ser caracterizadas como ativos problemáticos no período corrente</t>
  </si>
  <si>
    <t>Valor das exposições classificadas como ativos problemáticos no final do período corrente (1+2+3+4+5)</t>
  </si>
  <si>
    <t>T</t>
  </si>
  <si>
    <t>T-1</t>
  </si>
  <si>
    <t>T-2</t>
  </si>
  <si>
    <t>Mudanças no estoque de ativos problemáticos (CR2)</t>
  </si>
  <si>
    <t>Margem excedente de Capital Principal (%) considerando o Capital Principal conforme linha 1a</t>
  </si>
  <si>
    <t>RA considerando: i. Numerador: corresponde à linha 2a; ii. Denominador: corresponde à linha 13a</t>
  </si>
  <si>
    <t>Índice de Basileia, considerando: Numerador: corresponde à linha 1a; Denominador: corresponde à linha 4b</t>
  </si>
  <si>
    <t>Índice de Nível 1, considerando: Numerador: corresponde à linha 1a; Denominador: corresponde àlinha 4b</t>
  </si>
  <si>
    <t>Índice de Capital Principal (ICP) considerando: Numerador: corresponde à linha 1a; Denominador: corresponde à linha 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</si>
</sst>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3">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b/>
      <sz val="11"/>
      <color indexed="6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sz val="9"/>
      <color rgb="FF4D4E53"/>
      <name val="Arial"/>
      <family val="2"/>
    </font>
    <font>
      <b/>
      <sz val="8"/>
      <color rgb="FF4D4E53"/>
      <name val="Arial"/>
      <family val="2"/>
    </font>
    <font>
      <b/>
      <sz val="8"/>
      <color rgb="FF00539F"/>
      <name val="Arial"/>
      <family val="2"/>
    </font>
    <font>
      <sz val="8"/>
      <color rgb="FF00539F"/>
      <name val="Arial"/>
      <family val="2"/>
    </font>
    <font>
      <b/>
      <sz val="11"/>
      <color rgb="FF4D4E53"/>
      <name val="Calibri"/>
      <family val="2"/>
      <scheme val="minor"/>
    </font>
    <font>
      <sz val="11"/>
      <color rgb="FF4D4E53"/>
      <name val="Calibri"/>
      <family val="2"/>
      <scheme val="minor"/>
    </font>
    <font>
      <sz val="12"/>
      <color rgb="FF4D4E53"/>
      <name val="Calibri"/>
      <family val="2"/>
      <scheme val="minor"/>
    </font>
    <font>
      <u/>
      <sz val="12"/>
      <color indexed="12"/>
      <name val="Calibri"/>
      <family val="2"/>
      <scheme val="minor"/>
    </font>
    <font>
      <b/>
      <sz val="12"/>
      <color rgb="FF00539F"/>
      <name val="Calibri"/>
      <family val="2"/>
      <scheme val="minor"/>
    </font>
    <font>
      <sz val="12"/>
      <color rgb="FF00539F"/>
      <name val="Calibri"/>
      <family val="2"/>
      <scheme val="minor"/>
    </font>
    <font>
      <sz val="12"/>
      <color indexed="63"/>
      <name val="Calibri"/>
      <family val="2"/>
      <scheme val="minor"/>
    </font>
    <font>
      <b/>
      <sz val="12"/>
      <color indexed="63"/>
      <name val="Calibri"/>
      <family val="2"/>
      <scheme val="minor"/>
    </font>
    <font>
      <sz val="11"/>
      <color indexed="63"/>
      <name val="Calibri"/>
      <family val="2"/>
      <scheme val="minor"/>
    </font>
    <font>
      <sz val="12"/>
      <name val="Calibri"/>
      <family val="2"/>
      <scheme val="minor"/>
    </font>
    <font>
      <b/>
      <sz val="12"/>
      <name val="Calibri"/>
      <family val="2"/>
      <scheme val="minor"/>
    </font>
    <font>
      <sz val="11"/>
      <name val="Calibri"/>
      <family val="2"/>
      <scheme val="minor"/>
    </font>
    <font>
      <b/>
      <vertAlign val="subscript"/>
      <sz val="11"/>
      <color rgb="FF4D4E53"/>
      <name val="Calibri"/>
      <family val="2"/>
      <scheme val="minor"/>
    </font>
  </fonts>
  <fills count="6">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
      <patternFill patternType="solid">
        <fgColor theme="0" tint="-0.499984740745262"/>
        <bgColor indexed="64"/>
      </patternFill>
    </fill>
  </fills>
  <borders count="64">
    <border>
      <left/>
      <right/>
      <top/>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style="thick">
        <color rgb="FF7A988D"/>
      </left>
      <right style="thick">
        <color rgb="FF7A988D"/>
      </right>
      <top style="thick">
        <color rgb="FF7A988D"/>
      </top>
      <bottom/>
      <diagonal/>
    </border>
    <border>
      <left style="thin">
        <color theme="0"/>
      </left>
      <right/>
      <top/>
      <bottom/>
      <diagonal/>
    </border>
    <border>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medium">
        <color rgb="FF7A9879"/>
      </right>
      <top/>
      <bottom/>
      <diagonal/>
    </border>
    <border>
      <left style="medium">
        <color rgb="FF7A9879"/>
      </left>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bottom style="medium">
        <color rgb="FF7A9879"/>
      </bottom>
      <diagonal/>
    </border>
    <border>
      <left/>
      <right/>
      <top/>
      <bottom style="thin">
        <color indexed="64"/>
      </bottom>
      <diagonal/>
    </border>
    <border>
      <left style="medium">
        <color rgb="FF7A9879"/>
      </left>
      <right style="medium">
        <color rgb="FF7A9879"/>
      </right>
      <top/>
      <bottom/>
      <diagonal/>
    </border>
    <border>
      <left style="medium">
        <color rgb="FF7A9879"/>
      </left>
      <right style="medium">
        <color rgb="FF7A9879"/>
      </right>
      <top style="medium">
        <color rgb="FF7A9879"/>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
      <left style="medium">
        <color rgb="FF7A988D"/>
      </left>
      <right/>
      <top style="medium">
        <color rgb="FF7A988D"/>
      </top>
      <bottom style="medium">
        <color rgb="FF7A988D"/>
      </bottom>
      <diagonal/>
    </border>
    <border>
      <left/>
      <right/>
      <top style="medium">
        <color rgb="FF7A988D"/>
      </top>
      <bottom style="medium">
        <color rgb="FF7A988D"/>
      </bottom>
      <diagonal/>
    </border>
    <border>
      <left/>
      <right style="medium">
        <color rgb="FF7A988D"/>
      </right>
      <top style="medium">
        <color rgb="FF7A988D"/>
      </top>
      <bottom style="medium">
        <color rgb="FF7A988D"/>
      </bottom>
      <diagonal/>
    </border>
    <border>
      <left style="thick">
        <color rgb="FF7A988D"/>
      </left>
      <right/>
      <top style="thick">
        <color rgb="FF7A988D"/>
      </top>
      <bottom/>
      <diagonal/>
    </border>
    <border>
      <left style="thick">
        <color rgb="FF7A988D"/>
      </left>
      <right style="thick">
        <color rgb="FF7A988D"/>
      </right>
      <top style="medium">
        <color rgb="FF7A988D"/>
      </top>
      <bottom style="medium">
        <color auto="1"/>
      </bottom>
      <diagonal/>
    </border>
    <border>
      <left/>
      <right style="thick">
        <color rgb="FF7A988D"/>
      </right>
      <top style="thick">
        <color rgb="FF7A988D"/>
      </top>
      <bottom style="thick">
        <color rgb="FF7A988D"/>
      </bottom>
      <diagonal/>
    </border>
    <border>
      <left style="medium">
        <color rgb="FF7A988D"/>
      </left>
      <right style="medium">
        <color rgb="FF7A988D"/>
      </right>
      <top style="medium">
        <color rgb="FF7A988D"/>
      </top>
      <bottom/>
      <diagonal/>
    </border>
    <border>
      <left style="thick">
        <color rgb="FF7A988D"/>
      </left>
      <right style="medium">
        <color rgb="FF7A988D"/>
      </right>
      <top style="thick">
        <color rgb="FF7A988D"/>
      </top>
      <bottom/>
      <diagonal/>
    </border>
    <border>
      <left style="thick">
        <color rgb="FF7A988D"/>
      </left>
      <right style="medium">
        <color rgb="FF7A988D"/>
      </right>
      <top/>
      <bottom/>
      <diagonal/>
    </border>
    <border>
      <left style="medium">
        <color rgb="FF7A988D"/>
      </left>
      <right style="thick">
        <color rgb="FF7A988D"/>
      </right>
      <top/>
      <bottom/>
      <diagonal/>
    </border>
    <border>
      <left style="thick">
        <color rgb="FF7A988D"/>
      </left>
      <right style="medium">
        <color rgb="FF7A988D"/>
      </right>
      <top/>
      <bottom style="thick">
        <color rgb="FF7A988D"/>
      </bottom>
      <diagonal/>
    </border>
    <border>
      <left style="medium">
        <color rgb="FF7A988D"/>
      </left>
      <right style="thick">
        <color rgb="FF7A988D"/>
      </right>
      <top style="medium">
        <color rgb="FF7A988D"/>
      </top>
      <bottom style="medium">
        <color auto="1"/>
      </bottom>
      <diagonal/>
    </border>
    <border>
      <left style="medium">
        <color rgb="FF7A988D"/>
      </left>
      <right/>
      <top/>
      <bottom/>
      <diagonal/>
    </border>
    <border>
      <left style="thick">
        <color rgb="FF7A988D"/>
      </left>
      <right/>
      <top/>
      <bottom style="thick">
        <color rgb="FF7A988D"/>
      </bottom>
      <diagonal/>
    </border>
    <border>
      <left style="medium">
        <color rgb="FF7A988D"/>
      </left>
      <right/>
      <top style="medium">
        <color rgb="FF7A988D"/>
      </top>
      <bottom style="medium">
        <color indexed="64"/>
      </bottom>
      <diagonal/>
    </border>
    <border>
      <left/>
      <right style="medium">
        <color rgb="FF7A988D"/>
      </right>
      <top/>
      <bottom/>
      <diagonal/>
    </border>
    <border>
      <left style="medium">
        <color rgb="FF7A988D"/>
      </left>
      <right/>
      <top/>
      <bottom style="medium">
        <color rgb="FF7A988D"/>
      </bottom>
      <diagonal/>
    </border>
    <border>
      <left/>
      <right style="medium">
        <color rgb="FF7A988D"/>
      </right>
      <top/>
      <bottom style="medium">
        <color rgb="FF7A988D"/>
      </bottom>
      <diagonal/>
    </border>
    <border>
      <left/>
      <right style="thick">
        <color rgb="FF7A988D"/>
      </right>
      <top style="thick">
        <color rgb="FF7A988D"/>
      </top>
      <bottom style="medium">
        <color rgb="FF7A988D"/>
      </bottom>
      <diagonal/>
    </border>
    <border>
      <left style="thick">
        <color rgb="FF7A988D"/>
      </left>
      <right style="medium">
        <color rgb="FF7A988D"/>
      </right>
      <top style="thick">
        <color rgb="FF7A988D"/>
      </top>
      <bottom style="thick">
        <color rgb="FF7A988D"/>
      </bottom>
      <diagonal/>
    </border>
    <border>
      <left style="medium">
        <color rgb="FF7A988D"/>
      </left>
      <right style="medium">
        <color rgb="FF7A988D"/>
      </right>
      <top style="thick">
        <color rgb="FF7A988D"/>
      </top>
      <bottom style="medium">
        <color rgb="FF7A988D"/>
      </bottom>
      <diagonal/>
    </border>
    <border>
      <left/>
      <right style="thick">
        <color rgb="FF7A988D"/>
      </right>
      <top style="medium">
        <color rgb="FF7A988D"/>
      </top>
      <bottom style="medium">
        <color rgb="FF7A988D"/>
      </bottom>
      <diagonal/>
    </border>
    <border>
      <left style="medium">
        <color rgb="FF7A988D"/>
      </left>
      <right style="medium">
        <color rgb="FF7A988D"/>
      </right>
      <top style="medium">
        <color rgb="FF7A988D"/>
      </top>
      <bottom style="thick">
        <color rgb="FF7A988D"/>
      </bottom>
      <diagonal/>
    </border>
    <border>
      <left/>
      <right style="thick">
        <color rgb="FF7A988D"/>
      </right>
      <top style="medium">
        <color rgb="FF7A988D"/>
      </top>
      <bottom style="thick">
        <color rgb="FF7A988D"/>
      </bottom>
      <diagonal/>
    </border>
    <border>
      <left style="medium">
        <color rgb="FF7A9879"/>
      </left>
      <right/>
      <top style="medium">
        <color rgb="FF7A9879"/>
      </top>
      <bottom/>
      <diagonal/>
    </border>
    <border>
      <left style="medium">
        <color rgb="FF7A988D"/>
      </left>
      <right/>
      <top style="medium">
        <color rgb="FF7A9879"/>
      </top>
      <bottom/>
      <diagonal/>
    </border>
    <border>
      <left style="medium">
        <color rgb="FF7A988D"/>
      </left>
      <right/>
      <top/>
      <bottom style="medium">
        <color rgb="FF7A9879"/>
      </bottom>
      <diagonal/>
    </border>
    <border>
      <left style="medium">
        <color rgb="FF7A988D"/>
      </left>
      <right/>
      <top style="medium">
        <color rgb="FF7A988D"/>
      </top>
      <bottom/>
      <diagonal/>
    </border>
    <border>
      <left/>
      <right style="medium">
        <color rgb="FF7A988D"/>
      </right>
      <top style="medium">
        <color rgb="FF7A988D"/>
      </top>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20" fillId="0" borderId="0" applyNumberFormat="0" applyFill="0" applyBorder="0" applyAlignment="0" applyProtection="0">
      <alignment vertical="top"/>
      <protection locked="0"/>
    </xf>
    <xf numFmtId="0" fontId="5" fillId="0" borderId="0"/>
  </cellStyleXfs>
  <cellXfs count="287">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7" fillId="0" borderId="0" xfId="0" applyFont="1" applyAlignment="1">
      <alignment horizontal="center" vertical="center" wrapText="1"/>
    </xf>
    <xf numFmtId="0" fontId="6" fillId="0" borderId="0" xfId="0" applyFont="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3" fillId="0" borderId="0" xfId="0" applyFont="1" applyAlignment="1">
      <alignment horizontal="center" vertical="center" wrapText="1"/>
    </xf>
    <xf numFmtId="0" fontId="14" fillId="0" borderId="0" xfId="0" applyFont="1" applyAlignment="1">
      <alignment horizontal="center" vertical="center" wrapText="1"/>
    </xf>
    <xf numFmtId="0" fontId="16" fillId="0" borderId="13" xfId="0" applyFont="1" applyBorder="1" applyAlignment="1">
      <alignment horizontal="left" vertical="center"/>
    </xf>
    <xf numFmtId="0" fontId="16" fillId="0" borderId="0" xfId="0" applyFont="1" applyAlignment="1">
      <alignment vertical="center" wrapText="1"/>
    </xf>
    <xf numFmtId="0" fontId="15" fillId="2" borderId="3" xfId="0" applyFont="1" applyFill="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0" fillId="0" borderId="13" xfId="0" applyBorder="1"/>
    <xf numFmtId="0" fontId="2" fillId="0" borderId="0" xfId="0" applyFont="1" applyAlignment="1">
      <alignment horizontal="center" vertical="center" wrapText="1"/>
    </xf>
    <xf numFmtId="166" fontId="16" fillId="0" borderId="6" xfId="6" quotePrefix="1" applyNumberFormat="1" applyFont="1" applyFill="1" applyBorder="1" applyAlignment="1" applyProtection="1">
      <alignment horizontal="center" vertical="center"/>
      <protection locked="0"/>
    </xf>
    <xf numFmtId="166" fontId="16" fillId="0" borderId="10" xfId="6" quotePrefix="1" applyNumberFormat="1" applyFont="1" applyFill="1" applyBorder="1" applyAlignment="1" applyProtection="1">
      <alignment horizontal="center" vertical="center"/>
      <protection locked="0"/>
    </xf>
    <xf numFmtId="164" fontId="11" fillId="0" borderId="13" xfId="25"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0" borderId="15" xfId="0" applyFont="1" applyBorder="1" applyAlignment="1">
      <alignment horizontal="left" vertical="center" wrapText="1"/>
    </xf>
    <xf numFmtId="9" fontId="0" fillId="0" borderId="0" xfId="0" applyNumberFormat="1"/>
    <xf numFmtId="0" fontId="16" fillId="0" borderId="0" xfId="0" applyFont="1" applyAlignment="1">
      <alignment horizontal="left" vertical="center"/>
    </xf>
    <xf numFmtId="0" fontId="17" fillId="0" borderId="0" xfId="0" applyFont="1" applyAlignment="1">
      <alignment vertical="center" wrapText="1"/>
    </xf>
    <xf numFmtId="168" fontId="0" fillId="0" borderId="9"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8"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8" xfId="25" applyNumberFormat="1" applyFont="1" applyFill="1" applyBorder="1" applyAlignment="1">
      <alignment vertical="center"/>
    </xf>
    <xf numFmtId="164" fontId="0" fillId="0" borderId="0" xfId="25" applyFont="1" applyBorder="1" applyAlignment="1">
      <alignment vertical="center"/>
    </xf>
    <xf numFmtId="164" fontId="0" fillId="0" borderId="8" xfId="25" applyFont="1" applyBorder="1" applyAlignment="1">
      <alignment vertical="center"/>
    </xf>
    <xf numFmtId="164" fontId="0" fillId="0" borderId="12" xfId="25" applyFont="1" applyBorder="1" applyAlignment="1">
      <alignment vertical="center"/>
    </xf>
    <xf numFmtId="164" fontId="0" fillId="0" borderId="14" xfId="25" applyFont="1" applyBorder="1" applyAlignment="1">
      <alignment vertical="center"/>
    </xf>
    <xf numFmtId="168" fontId="0" fillId="0" borderId="0" xfId="0" applyNumberFormat="1"/>
    <xf numFmtId="165" fontId="0" fillId="0" borderId="0" xfId="25" applyNumberFormat="1" applyFont="1" applyFill="1" applyBorder="1" applyAlignment="1">
      <alignment vertical="center"/>
    </xf>
    <xf numFmtId="165" fontId="0" fillId="0" borderId="0" xfId="0" applyNumberFormat="1"/>
    <xf numFmtId="168" fontId="0" fillId="0" borderId="0" xfId="1" applyNumberFormat="1" applyFont="1"/>
    <xf numFmtId="168" fontId="0" fillId="0" borderId="16" xfId="1" applyNumberFormat="1" applyFont="1" applyBorder="1" applyAlignment="1">
      <alignment horizontal="center" vertical="center"/>
    </xf>
    <xf numFmtId="43" fontId="0" fillId="0" borderId="0" xfId="0" applyNumberFormat="1"/>
    <xf numFmtId="0" fontId="21" fillId="0" borderId="17" xfId="0" applyFont="1" applyBorder="1"/>
    <xf numFmtId="0" fontId="21" fillId="0" borderId="0" xfId="0" applyFont="1"/>
    <xf numFmtId="49" fontId="22" fillId="0" borderId="0" xfId="0" applyNumberFormat="1" applyFont="1" applyAlignment="1">
      <alignment horizontal="center" vertical="center"/>
    </xf>
    <xf numFmtId="0" fontId="23" fillId="0" borderId="0" xfId="0" applyFont="1" applyAlignment="1">
      <alignment horizontal="center"/>
    </xf>
    <xf numFmtId="0" fontId="23" fillId="0" borderId="0" xfId="0" applyFont="1"/>
    <xf numFmtId="49" fontId="22" fillId="3" borderId="0" xfId="0" applyNumberFormat="1" applyFont="1" applyFill="1" applyAlignment="1">
      <alignment horizontal="center" vertical="center"/>
    </xf>
    <xf numFmtId="0" fontId="25" fillId="0" borderId="18" xfId="0" applyFont="1" applyBorder="1" applyAlignment="1">
      <alignment vertical="center"/>
    </xf>
    <xf numFmtId="0" fontId="20" fillId="0" borderId="18" xfId="26" applyFill="1" applyBorder="1" applyAlignment="1" applyProtection="1">
      <alignment horizontal="right" vertical="center"/>
    </xf>
    <xf numFmtId="0" fontId="21" fillId="3" borderId="0" xfId="0" applyFont="1" applyFill="1"/>
    <xf numFmtId="0" fontId="21" fillId="0" borderId="0" xfId="0" applyFont="1" applyAlignment="1">
      <alignment horizontal="center" vertical="center"/>
    </xf>
    <xf numFmtId="0" fontId="21"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3" borderId="0" xfId="0" applyFont="1" applyFill="1" applyAlignment="1">
      <alignment horizontal="center"/>
    </xf>
    <xf numFmtId="0" fontId="21" fillId="3" borderId="0" xfId="0" applyFont="1" applyFill="1" applyAlignment="1">
      <alignment horizontal="center"/>
    </xf>
    <xf numFmtId="0" fontId="0" fillId="0" borderId="0" xfId="0" applyAlignment="1">
      <alignment wrapText="1"/>
    </xf>
    <xf numFmtId="0" fontId="24" fillId="0" borderId="0" xfId="0" applyFont="1"/>
    <xf numFmtId="0" fontId="20" fillId="0" borderId="0" xfId="26" applyFill="1" applyBorder="1" applyAlignment="1" applyProtection="1">
      <alignment horizontal="right" vertical="center"/>
    </xf>
    <xf numFmtId="49" fontId="25" fillId="3" borderId="32" xfId="0" applyNumberFormat="1" applyFont="1" applyFill="1" applyBorder="1" applyAlignment="1">
      <alignment horizontal="center"/>
    </xf>
    <xf numFmtId="49" fontId="25" fillId="3" borderId="0" xfId="0" applyNumberFormat="1" applyFont="1" applyFill="1" applyAlignment="1">
      <alignment horizontal="center"/>
    </xf>
    <xf numFmtId="49" fontId="25" fillId="3" borderId="32" xfId="0" applyNumberFormat="1" applyFont="1" applyFill="1" applyBorder="1" applyAlignment="1">
      <alignment horizontal="center" vertical="center"/>
    </xf>
    <xf numFmtId="0" fontId="25" fillId="0" borderId="0" xfId="0" applyFont="1" applyAlignment="1">
      <alignment vertical="center"/>
    </xf>
    <xf numFmtId="0" fontId="21" fillId="0" borderId="30" xfId="0" applyFont="1" applyBorder="1" applyAlignment="1">
      <alignment horizontal="center" vertical="center"/>
    </xf>
    <xf numFmtId="0" fontId="27" fillId="0" borderId="0" xfId="0" applyFont="1" applyAlignment="1">
      <alignment horizontal="center" vertical="center"/>
    </xf>
    <xf numFmtId="0" fontId="25" fillId="0" borderId="20" xfId="0" applyFont="1" applyBorder="1" applyAlignment="1">
      <alignment vertical="center"/>
    </xf>
    <xf numFmtId="0" fontId="25" fillId="0" borderId="32" xfId="0" applyFont="1" applyBorder="1" applyAlignment="1">
      <alignment vertical="center"/>
    </xf>
    <xf numFmtId="170" fontId="22" fillId="3" borderId="0" xfId="0" applyNumberFormat="1" applyFont="1" applyFill="1" applyAlignment="1">
      <alignment horizontal="center" vertical="center"/>
    </xf>
    <xf numFmtId="0" fontId="21" fillId="0" borderId="18" xfId="0" applyFont="1" applyBorder="1" applyAlignment="1">
      <alignment horizontal="left" vertical="center"/>
    </xf>
    <xf numFmtId="165" fontId="21" fillId="0" borderId="31" xfId="1" applyNumberFormat="1" applyFont="1" applyFill="1" applyBorder="1" applyAlignment="1">
      <alignment horizontal="center" vertical="center"/>
    </xf>
    <xf numFmtId="165" fontId="21" fillId="0" borderId="0" xfId="1" applyNumberFormat="1" applyFont="1" applyFill="1" applyBorder="1" applyAlignment="1">
      <alignment horizontal="center" vertical="center"/>
    </xf>
    <xf numFmtId="43" fontId="28" fillId="0" borderId="0" xfId="1" applyFont="1" applyFill="1" applyBorder="1" applyAlignment="1">
      <alignment horizontal="center" vertical="center"/>
    </xf>
    <xf numFmtId="0" fontId="27" fillId="0" borderId="18" xfId="0" applyFont="1" applyBorder="1" applyAlignment="1">
      <alignment horizontal="center" vertical="center"/>
    </xf>
    <xf numFmtId="0" fontId="21" fillId="0" borderId="0" xfId="0" applyFont="1" applyAlignment="1">
      <alignment horizontal="left" vertical="center" indent="1"/>
    </xf>
    <xf numFmtId="10" fontId="21" fillId="0" borderId="0" xfId="2" applyNumberFormat="1" applyFont="1" applyFill="1" applyBorder="1" applyAlignment="1">
      <alignment horizontal="center" vertical="center"/>
    </xf>
    <xf numFmtId="168" fontId="21" fillId="0" borderId="0" xfId="1" applyNumberFormat="1" applyFont="1" applyFill="1" applyBorder="1" applyAlignment="1">
      <alignment horizontal="center" vertical="center"/>
    </xf>
    <xf numFmtId="0" fontId="21" fillId="0" borderId="33" xfId="0" applyFont="1" applyBorder="1" applyAlignment="1">
      <alignment horizontal="center" vertical="center"/>
    </xf>
    <xf numFmtId="170" fontId="23" fillId="3" borderId="0" xfId="0" quotePrefix="1" applyNumberFormat="1" applyFont="1" applyFill="1" applyAlignment="1">
      <alignment horizontal="center" vertical="center"/>
    </xf>
    <xf numFmtId="0" fontId="21" fillId="0" borderId="0" xfId="0" applyFont="1" applyAlignment="1">
      <alignment horizontal="left" vertical="center"/>
    </xf>
    <xf numFmtId="165" fontId="21" fillId="0" borderId="30" xfId="1" applyNumberFormat="1" applyFont="1" applyFill="1" applyBorder="1" applyAlignment="1">
      <alignment horizontal="center" vertical="center"/>
    </xf>
    <xf numFmtId="43" fontId="21" fillId="0" borderId="0" xfId="1" applyFont="1" applyFill="1" applyBorder="1" applyAlignment="1">
      <alignment horizontal="center" vertical="center"/>
    </xf>
    <xf numFmtId="165" fontId="21" fillId="0" borderId="34" xfId="1" applyNumberFormat="1" applyFont="1" applyFill="1" applyBorder="1" applyAlignment="1">
      <alignment horizontal="center" vertical="center"/>
    </xf>
    <xf numFmtId="168" fontId="21" fillId="0" borderId="34" xfId="1" applyNumberFormat="1" applyFont="1" applyFill="1" applyBorder="1" applyAlignment="1">
      <alignment horizontal="center" vertical="center"/>
    </xf>
    <xf numFmtId="168" fontId="27" fillId="0" borderId="34" xfId="1" applyNumberFormat="1" applyFont="1" applyFill="1" applyBorder="1" applyAlignment="1">
      <alignment horizontal="center" vertical="center"/>
    </xf>
    <xf numFmtId="43" fontId="21" fillId="0" borderId="34" xfId="1" applyFont="1" applyFill="1" applyBorder="1" applyAlignment="1">
      <alignment horizontal="left" vertical="center"/>
    </xf>
    <xf numFmtId="10" fontId="21" fillId="0" borderId="34" xfId="2" applyNumberFormat="1" applyFont="1" applyFill="1" applyBorder="1" applyAlignment="1">
      <alignment horizontal="center" vertical="center"/>
    </xf>
    <xf numFmtId="168" fontId="21" fillId="0" borderId="30" xfId="1" applyNumberFormat="1" applyFont="1" applyFill="1" applyBorder="1" applyAlignment="1">
      <alignment horizontal="center" vertical="center"/>
    </xf>
    <xf numFmtId="4" fontId="0" fillId="0" borderId="0" xfId="0" applyNumberFormat="1"/>
    <xf numFmtId="170" fontId="22" fillId="3" borderId="0" xfId="0" quotePrefix="1" applyNumberFormat="1" applyFont="1" applyFill="1" applyAlignment="1">
      <alignment horizontal="center" vertical="center"/>
    </xf>
    <xf numFmtId="43" fontId="21" fillId="0" borderId="0" xfId="1" applyFont="1" applyAlignment="1">
      <alignment vertical="center"/>
    </xf>
    <xf numFmtId="0" fontId="25" fillId="0" borderId="34" xfId="0" applyFont="1" applyBorder="1" applyAlignment="1">
      <alignment vertical="center"/>
    </xf>
    <xf numFmtId="0" fontId="27" fillId="0" borderId="0" xfId="0" applyFont="1" applyAlignment="1">
      <alignment horizontal="left" vertical="center"/>
    </xf>
    <xf numFmtId="165" fontId="27" fillId="0" borderId="30" xfId="1" applyNumberFormat="1" applyFont="1" applyFill="1" applyBorder="1" applyAlignment="1">
      <alignment horizontal="center" vertical="center"/>
    </xf>
    <xf numFmtId="43" fontId="21" fillId="0" borderId="0" xfId="1" applyFont="1" applyFill="1" applyBorder="1" applyAlignment="1">
      <alignment horizontal="left" vertical="center"/>
    </xf>
    <xf numFmtId="165" fontId="21" fillId="0" borderId="0" xfId="0" applyNumberFormat="1" applyFont="1" applyAlignment="1">
      <alignment vertical="center"/>
    </xf>
    <xf numFmtId="0" fontId="27" fillId="0" borderId="18" xfId="0" applyFont="1" applyBorder="1" applyAlignment="1">
      <alignment vertical="center"/>
    </xf>
    <xf numFmtId="168" fontId="27" fillId="0" borderId="18" xfId="1" applyNumberFormat="1" applyFont="1" applyFill="1" applyBorder="1" applyAlignment="1">
      <alignment horizontal="center" vertical="center"/>
    </xf>
    <xf numFmtId="0" fontId="27" fillId="0" borderId="0" xfId="0" applyFont="1" applyAlignment="1">
      <alignment vertical="center"/>
    </xf>
    <xf numFmtId="168" fontId="27" fillId="0" borderId="0" xfId="1" applyNumberFormat="1" applyFont="1" applyFill="1" applyBorder="1" applyAlignment="1">
      <alignment horizontal="center" vertical="center"/>
    </xf>
    <xf numFmtId="170" fontId="28" fillId="0" borderId="0" xfId="0" applyNumberFormat="1" applyFont="1" applyAlignment="1">
      <alignment horizontal="center" vertical="center"/>
    </xf>
    <xf numFmtId="0" fontId="28" fillId="0" borderId="0" xfId="0" applyFont="1"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18" fillId="0" borderId="0" xfId="0" applyFont="1"/>
    <xf numFmtId="0" fontId="21" fillId="0" borderId="30" xfId="0" applyFont="1" applyBorder="1" applyAlignment="1">
      <alignment horizontal="center" vertical="center" wrapText="1"/>
    </xf>
    <xf numFmtId="0" fontId="21" fillId="0" borderId="23"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horizontal="center" vertical="center" wrapText="1"/>
    </xf>
    <xf numFmtId="3" fontId="0" fillId="0" borderId="0" xfId="0" applyNumberFormat="1"/>
    <xf numFmtId="3" fontId="21" fillId="0" borderId="0" xfId="0" applyNumberFormat="1" applyFont="1" applyAlignment="1">
      <alignment vertical="center"/>
    </xf>
    <xf numFmtId="4" fontId="9" fillId="0" borderId="0" xfId="0" applyNumberFormat="1" applyFont="1"/>
    <xf numFmtId="165" fontId="26" fillId="0" borderId="0" xfId="1" applyNumberFormat="1" applyFont="1" applyFill="1" applyBorder="1" applyAlignment="1">
      <alignment horizontal="center" vertical="center"/>
    </xf>
    <xf numFmtId="0" fontId="32" fillId="0" borderId="0" xfId="0" applyFont="1"/>
    <xf numFmtId="0" fontId="16" fillId="0" borderId="18" xfId="0" applyFont="1" applyBorder="1" applyAlignment="1">
      <alignment vertical="center"/>
    </xf>
    <xf numFmtId="0" fontId="33" fillId="0" borderId="18" xfId="26" applyFont="1" applyFill="1" applyBorder="1" applyAlignment="1" applyProtection="1">
      <alignment horizontal="right" vertical="center"/>
    </xf>
    <xf numFmtId="0" fontId="32" fillId="3" borderId="0" xfId="0" applyFont="1" applyFill="1"/>
    <xf numFmtId="0" fontId="32" fillId="0" borderId="0" xfId="0" applyFont="1" applyAlignment="1">
      <alignment horizontal="center" vertical="center"/>
    </xf>
    <xf numFmtId="0" fontId="7" fillId="0" borderId="0" xfId="0" applyFont="1"/>
    <xf numFmtId="0" fontId="32" fillId="0" borderId="0" xfId="0" applyFont="1" applyAlignment="1">
      <alignment vertical="top" wrapText="1"/>
    </xf>
    <xf numFmtId="0" fontId="32" fillId="0" borderId="0" xfId="0" applyFont="1" applyAlignment="1">
      <alignment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34" fillId="0" borderId="0" xfId="3" applyFont="1" applyAlignment="1" applyProtection="1">
      <alignment horizontal="center" vertical="center"/>
      <protection locked="0"/>
    </xf>
    <xf numFmtId="0" fontId="34" fillId="0" borderId="0" xfId="3" applyFont="1" applyAlignment="1" applyProtection="1">
      <alignment vertical="center" wrapText="1"/>
      <protection locked="0"/>
    </xf>
    <xf numFmtId="168" fontId="16" fillId="0" borderId="0" xfId="1" applyNumberFormat="1" applyFont="1" applyAlignment="1">
      <alignment horizontal="center" vertical="center" wrapText="1"/>
    </xf>
    <xf numFmtId="168" fontId="16" fillId="0" borderId="0" xfId="1" applyNumberFormat="1" applyFont="1" applyFill="1" applyAlignment="1">
      <alignment horizontal="center" vertical="center" wrapText="1"/>
    </xf>
    <xf numFmtId="43" fontId="16" fillId="4" borderId="0" xfId="1" applyFont="1" applyFill="1" applyAlignment="1">
      <alignment horizontal="center" vertical="center" wrapText="1"/>
    </xf>
    <xf numFmtId="0" fontId="32" fillId="0" borderId="0" xfId="0" quotePrefix="1" applyFont="1" applyAlignment="1">
      <alignment vertical="top" wrapText="1"/>
    </xf>
    <xf numFmtId="0" fontId="32" fillId="3" borderId="0" xfId="0" applyFont="1" applyFill="1" applyAlignment="1">
      <alignment horizontal="center"/>
    </xf>
    <xf numFmtId="49" fontId="16" fillId="3" borderId="31" xfId="0" applyNumberFormat="1" applyFont="1" applyFill="1" applyBorder="1" applyAlignment="1">
      <alignment horizontal="center"/>
    </xf>
    <xf numFmtId="0" fontId="16" fillId="0" borderId="30" xfId="0" applyFont="1" applyBorder="1" applyAlignment="1">
      <alignment horizontal="center" vertical="center" wrapText="1"/>
    </xf>
    <xf numFmtId="0" fontId="32" fillId="0" borderId="0" xfId="0" applyFont="1" applyAlignment="1">
      <alignment vertical="center"/>
    </xf>
    <xf numFmtId="0" fontId="32" fillId="0" borderId="18" xfId="0" applyFont="1" applyBorder="1" applyAlignment="1">
      <alignment horizontal="left" vertical="center" wrapText="1"/>
    </xf>
    <xf numFmtId="43" fontId="34" fillId="0" borderId="0" xfId="1" applyFont="1" applyFill="1" applyBorder="1" applyAlignment="1">
      <alignment horizontal="center" vertical="center" wrapText="1"/>
    </xf>
    <xf numFmtId="0" fontId="35" fillId="0" borderId="0" xfId="0" applyFont="1" applyAlignment="1">
      <alignment vertical="center"/>
    </xf>
    <xf numFmtId="0" fontId="32" fillId="0" borderId="0" xfId="0" applyFont="1" applyAlignment="1">
      <alignment horizontal="left" vertical="center" wrapText="1"/>
    </xf>
    <xf numFmtId="43" fontId="32" fillId="0" borderId="0" xfId="1" applyFont="1" applyFill="1" applyBorder="1" applyAlignment="1">
      <alignment horizontal="center" vertical="center" wrapText="1"/>
    </xf>
    <xf numFmtId="0" fontId="32" fillId="0" borderId="29" xfId="0" applyFont="1" applyBorder="1" applyAlignment="1">
      <alignment horizontal="left" vertical="center" wrapText="1"/>
    </xf>
    <xf numFmtId="0" fontId="34" fillId="0" borderId="0" xfId="0" applyFont="1" applyAlignment="1">
      <alignment vertical="center"/>
    </xf>
    <xf numFmtId="0" fontId="34" fillId="0" borderId="0" xfId="0" applyFont="1" applyAlignment="1">
      <alignment horizontal="left" vertical="center" wrapText="1"/>
    </xf>
    <xf numFmtId="168" fontId="31" fillId="0" borderId="31" xfId="1" applyNumberFormat="1" applyFont="1" applyFill="1" applyBorder="1" applyAlignment="1">
      <alignment horizontal="center" vertical="center" wrapText="1"/>
    </xf>
    <xf numFmtId="168" fontId="31" fillId="0" borderId="30" xfId="1" applyNumberFormat="1" applyFont="1" applyFill="1" applyBorder="1" applyAlignment="1">
      <alignment horizontal="center" vertical="center" wrapText="1"/>
    </xf>
    <xf numFmtId="165" fontId="31" fillId="0" borderId="30" xfId="1" applyNumberFormat="1" applyFont="1" applyFill="1" applyBorder="1" applyAlignment="1">
      <alignment horizontal="center" vertical="center" wrapText="1"/>
    </xf>
    <xf numFmtId="0" fontId="37" fillId="0" borderId="4" xfId="0" applyFont="1" applyBorder="1" applyAlignment="1">
      <alignment horizontal="left" vertical="center"/>
    </xf>
    <xf numFmtId="0" fontId="37" fillId="0" borderId="5" xfId="0" applyFont="1" applyBorder="1" applyAlignment="1">
      <alignment horizontal="left"/>
    </xf>
    <xf numFmtId="165" fontId="38" fillId="0" borderId="4" xfId="0" applyNumberFormat="1" applyFont="1" applyBorder="1" applyAlignment="1">
      <alignment horizontal="center" vertical="center"/>
    </xf>
    <xf numFmtId="165" fontId="19" fillId="0" borderId="5" xfId="0" applyNumberFormat="1" applyFont="1" applyBorder="1" applyAlignment="1">
      <alignment horizontal="center" vertical="center"/>
    </xf>
    <xf numFmtId="0" fontId="7" fillId="0" borderId="1" xfId="0" applyFont="1" applyBorder="1"/>
    <xf numFmtId="0" fontId="11" fillId="0" borderId="0" xfId="0" applyFont="1"/>
    <xf numFmtId="0" fontId="39" fillId="3" borderId="0" xfId="0" applyFont="1" applyFill="1" applyAlignment="1">
      <alignment horizontal="left" vertical="center"/>
    </xf>
    <xf numFmtId="38" fontId="7" fillId="0" borderId="0" xfId="0" applyNumberFormat="1" applyFont="1"/>
    <xf numFmtId="0" fontId="7" fillId="0" borderId="0" xfId="0" applyFont="1" applyAlignment="1">
      <alignment horizontal="right"/>
    </xf>
    <xf numFmtId="0" fontId="40" fillId="3" borderId="0" xfId="0" applyFont="1" applyFill="1" applyAlignment="1">
      <alignment horizontal="left" vertical="center"/>
    </xf>
    <xf numFmtId="167" fontId="7" fillId="0" borderId="0" xfId="2" applyNumberFormat="1" applyFont="1" applyBorder="1"/>
    <xf numFmtId="0" fontId="41" fillId="3" borderId="0" xfId="0" applyFont="1" applyFill="1" applyAlignment="1">
      <alignment horizontal="left" vertical="center"/>
    </xf>
    <xf numFmtId="0" fontId="7" fillId="0" borderId="11" xfId="0" applyFont="1" applyBorder="1" applyAlignment="1">
      <alignment horizontal="left" vertical="center" wrapText="1" indent="1"/>
    </xf>
    <xf numFmtId="164" fontId="11" fillId="0" borderId="38" xfId="25" applyFont="1" applyFill="1" applyBorder="1" applyAlignment="1">
      <alignment horizontal="center" vertical="center" wrapText="1"/>
    </xf>
    <xf numFmtId="165" fontId="2" fillId="0" borderId="7" xfId="25" applyNumberFormat="1" applyFont="1" applyFill="1" applyBorder="1" applyAlignment="1">
      <alignment vertical="center"/>
    </xf>
    <xf numFmtId="0" fontId="15" fillId="2" borderId="39" xfId="0" applyFont="1" applyFill="1" applyBorder="1" applyAlignment="1">
      <alignment horizontal="left" vertical="center"/>
    </xf>
    <xf numFmtId="0" fontId="15" fillId="2" borderId="41" xfId="0" applyFont="1" applyFill="1" applyBorder="1" applyAlignment="1">
      <alignment horizontal="left" vertical="center"/>
    </xf>
    <xf numFmtId="0" fontId="16" fillId="0" borderId="18" xfId="0" applyFont="1" applyBorder="1" applyAlignment="1">
      <alignment vertical="center" wrapText="1"/>
    </xf>
    <xf numFmtId="0" fontId="16" fillId="0" borderId="20" xfId="0" applyFont="1" applyBorder="1" applyAlignment="1">
      <alignment horizontal="center" vertical="center" wrapText="1"/>
    </xf>
    <xf numFmtId="0" fontId="15" fillId="2" borderId="46" xfId="0" applyFont="1" applyFill="1" applyBorder="1" applyAlignment="1">
      <alignment horizontal="left" vertical="center"/>
    </xf>
    <xf numFmtId="168" fontId="0" fillId="0" borderId="0" xfId="1" applyNumberFormat="1" applyFont="1" applyFill="1"/>
    <xf numFmtId="0" fontId="15" fillId="0" borderId="12" xfId="0" applyFont="1" applyBorder="1" applyAlignment="1">
      <alignment horizontal="left" vertical="center"/>
    </xf>
    <xf numFmtId="170" fontId="34" fillId="0" borderId="0" xfId="0" applyNumberFormat="1" applyFont="1" applyAlignment="1">
      <alignment horizontal="center" vertical="center" wrapText="1"/>
    </xf>
    <xf numFmtId="170" fontId="31" fillId="0" borderId="0" xfId="0" applyNumberFormat="1" applyFont="1" applyAlignment="1">
      <alignment horizontal="center" vertical="center" wrapText="1"/>
    </xf>
    <xf numFmtId="0" fontId="31" fillId="0" borderId="0" xfId="0" applyFont="1" applyAlignment="1">
      <alignment horizontal="center" vertical="center" wrapText="1"/>
    </xf>
    <xf numFmtId="170" fontId="30" fillId="0" borderId="0" xfId="0" applyNumberFormat="1" applyFont="1" applyAlignment="1">
      <alignment horizontal="center" vertical="center" wrapText="1"/>
    </xf>
    <xf numFmtId="0" fontId="16" fillId="0" borderId="0" xfId="0" applyFont="1" applyAlignment="1">
      <alignment vertical="center"/>
    </xf>
    <xf numFmtId="0" fontId="0" fillId="0" borderId="0" xfId="0" applyAlignment="1">
      <alignment horizontal="center"/>
    </xf>
    <xf numFmtId="166" fontId="16" fillId="0" borderId="47" xfId="6" quotePrefix="1" applyNumberFormat="1" applyFont="1" applyFill="1" applyBorder="1" applyAlignment="1" applyProtection="1">
      <alignment horizontal="center" vertical="center"/>
      <protection locked="0"/>
    </xf>
    <xf numFmtId="166" fontId="16" fillId="0" borderId="50" xfId="6" quotePrefix="1" applyNumberFormat="1" applyFont="1" applyFill="1" applyBorder="1" applyAlignment="1" applyProtection="1">
      <alignment horizontal="center" vertical="center"/>
      <protection locked="0"/>
    </xf>
    <xf numFmtId="3" fontId="0" fillId="0" borderId="47" xfId="0" applyNumberFormat="1" applyBorder="1" applyAlignment="1">
      <alignment horizontal="center" vertical="center" wrapText="1"/>
    </xf>
    <xf numFmtId="3" fontId="0" fillId="0" borderId="50" xfId="0" applyNumberFormat="1" applyBorder="1" applyAlignment="1">
      <alignment horizontal="center" vertical="center" wrapText="1"/>
    </xf>
    <xf numFmtId="37" fontId="38" fillId="0" borderId="50" xfId="0" applyNumberFormat="1" applyFont="1" applyBorder="1" applyAlignment="1">
      <alignment horizontal="center" vertical="center"/>
    </xf>
    <xf numFmtId="37" fontId="38" fillId="0" borderId="47" xfId="0" applyNumberFormat="1" applyFont="1" applyBorder="1" applyAlignment="1">
      <alignment horizontal="center" vertical="center"/>
    </xf>
    <xf numFmtId="166" fontId="16" fillId="0" borderId="0" xfId="6" quotePrefix="1" applyNumberFormat="1" applyFont="1" applyFill="1" applyBorder="1" applyAlignment="1" applyProtection="1">
      <alignment horizontal="center" vertical="center"/>
      <protection locked="0"/>
    </xf>
    <xf numFmtId="37" fontId="38" fillId="0" borderId="0" xfId="0" applyNumberFormat="1" applyFont="1" applyAlignment="1">
      <alignment horizontal="center" vertical="center"/>
    </xf>
    <xf numFmtId="0" fontId="7" fillId="0" borderId="16" xfId="0" applyFont="1" applyBorder="1" applyAlignment="1">
      <alignment horizontal="left" vertical="center" wrapText="1"/>
    </xf>
    <xf numFmtId="168" fontId="0" fillId="0" borderId="38" xfId="1" applyNumberFormat="1" applyFont="1" applyBorder="1" applyAlignment="1">
      <alignment horizontal="center" vertical="center"/>
    </xf>
    <xf numFmtId="168" fontId="0" fillId="0" borderId="48" xfId="1" applyNumberFormat="1" applyFont="1" applyBorder="1" applyAlignment="1">
      <alignment horizontal="center" vertical="center"/>
    </xf>
    <xf numFmtId="168" fontId="0" fillId="0" borderId="15" xfId="1" applyNumberFormat="1" applyFont="1" applyBorder="1" applyAlignment="1">
      <alignment horizontal="center" vertical="center"/>
    </xf>
    <xf numFmtId="168" fontId="7" fillId="0" borderId="8" xfId="1" applyNumberFormat="1" applyFont="1" applyBorder="1" applyAlignment="1">
      <alignment horizontal="center" vertical="center"/>
    </xf>
    <xf numFmtId="0" fontId="7" fillId="0" borderId="7" xfId="0" applyFont="1" applyBorder="1" applyAlignment="1">
      <alignment horizontal="left" vertical="center" wrapText="1"/>
    </xf>
    <xf numFmtId="0" fontId="15" fillId="2" borderId="49" xfId="0" applyFont="1" applyFill="1" applyBorder="1" applyAlignment="1">
      <alignment horizontal="left" vertical="center"/>
    </xf>
    <xf numFmtId="168" fontId="7" fillId="5" borderId="53" xfId="1" applyNumberFormat="1" applyFont="1" applyFill="1" applyBorder="1" applyAlignment="1">
      <alignment horizontal="center" vertical="center"/>
    </xf>
    <xf numFmtId="166" fontId="16" fillId="0" borderId="40" xfId="6" quotePrefix="1" applyNumberFormat="1" applyFont="1" applyFill="1" applyBorder="1" applyAlignment="1" applyProtection="1">
      <alignment horizontal="center" vertical="center"/>
      <protection locked="0"/>
    </xf>
    <xf numFmtId="166" fontId="16" fillId="0" borderId="54" xfId="6" quotePrefix="1" applyNumberFormat="1" applyFont="1" applyFill="1" applyBorder="1" applyAlignment="1" applyProtection="1">
      <alignment horizontal="center" vertical="center"/>
      <protection locked="0"/>
    </xf>
    <xf numFmtId="168" fontId="0" fillId="0" borderId="4" xfId="1" applyNumberFormat="1" applyFont="1" applyBorder="1" applyAlignment="1">
      <alignment horizontal="center" vertical="center"/>
    </xf>
    <xf numFmtId="168" fontId="0" fillId="5" borderId="55" xfId="1" applyNumberFormat="1" applyFont="1" applyFill="1" applyBorder="1" applyAlignment="1">
      <alignment horizontal="center" vertical="center"/>
    </xf>
    <xf numFmtId="168" fontId="0" fillId="5" borderId="2" xfId="1" applyNumberFormat="1" applyFont="1" applyFill="1" applyBorder="1" applyAlignment="1">
      <alignment horizontal="center" vertical="center"/>
    </xf>
    <xf numFmtId="168" fontId="7" fillId="5" borderId="56" xfId="1" applyNumberFormat="1" applyFont="1" applyFill="1" applyBorder="1" applyAlignment="1">
      <alignment horizontal="center" vertical="center"/>
    </xf>
    <xf numFmtId="0" fontId="16" fillId="0" borderId="12" xfId="0" applyFont="1" applyBorder="1" applyAlignment="1">
      <alignment vertical="center" wrapText="1"/>
    </xf>
    <xf numFmtId="168" fontId="0" fillId="0" borderId="43" xfId="1" applyNumberFormat="1" applyFont="1" applyBorder="1" applyAlignment="1">
      <alignment horizontal="center" vertical="center"/>
    </xf>
    <xf numFmtId="168" fontId="0" fillId="0" borderId="42" xfId="1" applyNumberFormat="1" applyFont="1" applyBorder="1" applyAlignment="1">
      <alignment horizontal="center" vertical="center"/>
    </xf>
    <xf numFmtId="168" fontId="0" fillId="5" borderId="57" xfId="1" applyNumberFormat="1" applyFont="1" applyFill="1" applyBorder="1" applyAlignment="1">
      <alignment horizontal="center" vertical="center"/>
    </xf>
    <xf numFmtId="168" fontId="7" fillId="5" borderId="58" xfId="1" applyNumberFormat="1" applyFont="1" applyFill="1" applyBorder="1" applyAlignment="1">
      <alignment horizontal="center" vertical="center"/>
    </xf>
    <xf numFmtId="168" fontId="0" fillId="0" borderId="45" xfId="1" applyNumberFormat="1" applyFont="1" applyBorder="1" applyAlignment="1">
      <alignment horizontal="center" vertical="center"/>
    </xf>
    <xf numFmtId="0" fontId="32" fillId="0" borderId="0" xfId="0" applyFont="1" applyAlignment="1">
      <alignment horizontal="left" vertical="center" wrapText="1" indent="2"/>
    </xf>
    <xf numFmtId="0" fontId="16" fillId="0" borderId="20" xfId="0" applyFont="1" applyBorder="1" applyAlignment="1">
      <alignment vertical="center" wrapText="1"/>
    </xf>
    <xf numFmtId="0" fontId="16" fillId="0" borderId="20" xfId="0" applyFont="1" applyBorder="1" applyAlignment="1">
      <alignment horizontal="left"/>
    </xf>
    <xf numFmtId="165" fontId="31" fillId="0" borderId="28" xfId="1" applyNumberFormat="1" applyFont="1" applyFill="1" applyBorder="1" applyAlignment="1">
      <alignment horizontal="center" vertical="center" wrapText="1"/>
    </xf>
    <xf numFmtId="165" fontId="38" fillId="0" borderId="41" xfId="0" applyNumberFormat="1" applyFont="1" applyBorder="1" applyAlignment="1">
      <alignment horizontal="center" vertical="center"/>
    </xf>
    <xf numFmtId="165" fontId="19" fillId="0" borderId="4" xfId="0" applyNumberFormat="1" applyFont="1" applyBorder="1" applyAlignment="1">
      <alignment horizontal="center" vertical="center"/>
    </xf>
    <xf numFmtId="165" fontId="19" fillId="0" borderId="44" xfId="0" applyNumberFormat="1" applyFont="1" applyBorder="1" applyAlignment="1">
      <alignment horizontal="center" vertical="center"/>
    </xf>
    <xf numFmtId="166" fontId="16" fillId="0" borderId="2" xfId="6" quotePrefix="1" applyNumberFormat="1" applyFont="1" applyFill="1" applyBorder="1" applyAlignment="1" applyProtection="1">
      <alignment horizontal="center" vertical="center"/>
      <protection locked="0"/>
    </xf>
    <xf numFmtId="0" fontId="38" fillId="0" borderId="0" xfId="0" applyFont="1" applyAlignment="1">
      <alignment horizontal="center" vertical="center"/>
    </xf>
    <xf numFmtId="37" fontId="38" fillId="0" borderId="51" xfId="0" applyNumberFormat="1" applyFont="1" applyBorder="1" applyAlignment="1">
      <alignment horizontal="center" vertical="center"/>
    </xf>
    <xf numFmtId="37" fontId="38" fillId="0" borderId="1" xfId="0" applyNumberFormat="1" applyFont="1" applyBorder="1" applyAlignment="1">
      <alignment horizontal="center" vertical="center"/>
    </xf>
    <xf numFmtId="37" fontId="38" fillId="0" borderId="52" xfId="0" applyNumberFormat="1" applyFont="1" applyBorder="1" applyAlignment="1">
      <alignment horizontal="center" vertical="center"/>
    </xf>
    <xf numFmtId="0" fontId="31" fillId="0" borderId="0" xfId="0" applyFont="1" applyAlignment="1">
      <alignment horizontal="center" vertical="top" wrapText="1"/>
    </xf>
    <xf numFmtId="0" fontId="31" fillId="3" borderId="0" xfId="0" applyFont="1" applyFill="1" applyAlignment="1">
      <alignment horizontal="center" vertical="top" wrapText="1"/>
    </xf>
    <xf numFmtId="0" fontId="32" fillId="3" borderId="0" xfId="0" applyFont="1" applyFill="1" applyAlignment="1">
      <alignment horizontal="center" wrapText="1"/>
    </xf>
    <xf numFmtId="168" fontId="30" fillId="0" borderId="31" xfId="1" applyNumberFormat="1" applyFont="1" applyFill="1" applyBorder="1" applyAlignment="1">
      <alignment horizontal="center" vertical="center" wrapText="1"/>
    </xf>
    <xf numFmtId="0" fontId="32" fillId="0" borderId="0" xfId="0" applyFont="1" applyAlignment="1">
      <alignment horizontal="center" vertical="center" wrapText="1"/>
    </xf>
    <xf numFmtId="168" fontId="30" fillId="0" borderId="32" xfId="1" applyNumberFormat="1" applyFont="1" applyFill="1" applyBorder="1" applyAlignment="1">
      <alignment horizontal="center" vertical="center" wrapText="1"/>
    </xf>
    <xf numFmtId="0" fontId="36" fillId="0" borderId="41" xfId="0" applyFont="1" applyBorder="1" applyAlignment="1">
      <alignment horizontal="left" vertical="center" indent="1"/>
    </xf>
    <xf numFmtId="0" fontId="36" fillId="0" borderId="4" xfId="0" applyFont="1" applyBorder="1" applyAlignment="1">
      <alignment horizontal="left" vertical="center" inden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168" fontId="1" fillId="0" borderId="8" xfId="1" applyNumberFormat="1" applyFont="1" applyBorder="1" applyAlignment="1">
      <alignment horizontal="center" vertical="center"/>
    </xf>
    <xf numFmtId="165" fontId="0" fillId="0" borderId="0" xfId="25" applyNumberFormat="1" applyFont="1" applyBorder="1" applyAlignment="1">
      <alignment horizontal="right" vertical="center"/>
    </xf>
    <xf numFmtId="165" fontId="0" fillId="0" borderId="8" xfId="25" applyNumberFormat="1" applyFont="1" applyBorder="1" applyAlignment="1">
      <alignment horizontal="right" vertical="center"/>
    </xf>
    <xf numFmtId="169" fontId="0" fillId="0" borderId="0" xfId="2" applyNumberFormat="1" applyFont="1" applyBorder="1" applyAlignment="1">
      <alignment horizontal="right" vertical="center"/>
    </xf>
    <xf numFmtId="169" fontId="0" fillId="0" borderId="8" xfId="2" applyNumberFormat="1" applyFont="1" applyBorder="1" applyAlignment="1">
      <alignment horizontal="right" vertical="center"/>
    </xf>
    <xf numFmtId="168" fontId="0" fillId="0" borderId="7" xfId="1" applyNumberFormat="1" applyFont="1" applyBorder="1" applyAlignment="1">
      <alignment horizontal="right" vertical="center"/>
    </xf>
    <xf numFmtId="168" fontId="0" fillId="0" borderId="9" xfId="1" applyNumberFormat="1" applyFont="1" applyBorder="1" applyAlignment="1">
      <alignment horizontal="right" vertical="center"/>
    </xf>
    <xf numFmtId="168" fontId="1" fillId="0" borderId="6" xfId="1" applyNumberFormat="1" applyFont="1" applyBorder="1" applyAlignment="1">
      <alignment horizontal="center" vertical="center"/>
    </xf>
    <xf numFmtId="168" fontId="1" fillId="0" borderId="16" xfId="1" applyNumberFormat="1" applyFont="1" applyBorder="1" applyAlignment="1">
      <alignment horizontal="right" vertical="center"/>
    </xf>
    <xf numFmtId="168" fontId="1" fillId="0" borderId="11" xfId="1" applyNumberFormat="1" applyFont="1" applyBorder="1" applyAlignment="1">
      <alignment horizontal="right" vertical="center"/>
    </xf>
    <xf numFmtId="168" fontId="1" fillId="0" borderId="6" xfId="1" applyNumberFormat="1" applyFont="1" applyBorder="1" applyAlignment="1">
      <alignment horizontal="right" vertical="center"/>
    </xf>
    <xf numFmtId="168" fontId="30" fillId="0" borderId="59" xfId="1" applyNumberFormat="1" applyFont="1" applyBorder="1" applyAlignment="1">
      <alignment horizontal="center" vertical="center" wrapText="1"/>
    </xf>
    <xf numFmtId="168" fontId="30" fillId="0" borderId="19" xfId="1" applyNumberFormat="1" applyFont="1" applyBorder="1" applyAlignment="1">
      <alignment horizontal="center" vertical="center" wrapText="1"/>
    </xf>
    <xf numFmtId="168" fontId="30" fillId="0" borderId="0" xfId="1" applyNumberFormat="1" applyFont="1" applyBorder="1" applyAlignment="1">
      <alignment horizontal="center" vertical="center" wrapText="1"/>
    </xf>
    <xf numFmtId="168" fontId="30" fillId="0" borderId="19" xfId="1" applyNumberFormat="1" applyFont="1" applyFill="1" applyBorder="1" applyAlignment="1">
      <alignment horizontal="center" vertical="center" wrapText="1"/>
    </xf>
    <xf numFmtId="168" fontId="30" fillId="0" borderId="23" xfId="1" applyNumberFormat="1" applyFont="1" applyBorder="1" applyAlignment="1">
      <alignment horizontal="center" vertical="center" wrapText="1"/>
    </xf>
    <xf numFmtId="168" fontId="30" fillId="0" borderId="24" xfId="0" applyNumberFormat="1" applyFont="1" applyBorder="1"/>
    <xf numFmtId="168" fontId="30" fillId="0" borderId="0" xfId="0" applyNumberFormat="1" applyFont="1"/>
    <xf numFmtId="168" fontId="30" fillId="0" borderId="24" xfId="1" applyNumberFormat="1" applyFont="1" applyFill="1" applyBorder="1" applyAlignment="1">
      <alignment horizontal="center" vertical="center" wrapText="1"/>
    </xf>
    <xf numFmtId="168" fontId="31" fillId="0" borderId="23" xfId="1" applyNumberFormat="1" applyFont="1" applyBorder="1" applyAlignment="1">
      <alignment horizontal="center" vertical="center" wrapText="1"/>
    </xf>
    <xf numFmtId="168" fontId="31" fillId="0" borderId="24" xfId="1" applyNumberFormat="1" applyFont="1" applyBorder="1" applyAlignment="1">
      <alignment horizontal="center" vertical="center" wrapText="1"/>
    </xf>
    <xf numFmtId="168" fontId="31" fillId="0" borderId="0" xfId="1" applyNumberFormat="1" applyFont="1" applyBorder="1" applyAlignment="1">
      <alignment horizontal="center" vertical="center" wrapText="1"/>
    </xf>
    <xf numFmtId="168" fontId="31" fillId="0" borderId="24" xfId="1" applyNumberFormat="1" applyFont="1" applyFill="1" applyBorder="1" applyAlignment="1">
      <alignment horizontal="center" vertical="center" wrapText="1"/>
    </xf>
    <xf numFmtId="168" fontId="30" fillId="0" borderId="21" xfId="1" applyNumberFormat="1" applyFont="1" applyBorder="1" applyAlignment="1">
      <alignment horizontal="center" vertical="center" wrapText="1"/>
    </xf>
    <xf numFmtId="168" fontId="30" fillId="0" borderId="22" xfId="1" applyNumberFormat="1" applyFont="1" applyBorder="1" applyAlignment="1">
      <alignment horizontal="center" vertical="center" wrapText="1"/>
    </xf>
    <xf numFmtId="168" fontId="30" fillId="0" borderId="20" xfId="1" applyNumberFormat="1" applyFont="1" applyBorder="1" applyAlignment="1">
      <alignment horizontal="center" vertical="center" wrapText="1"/>
    </xf>
    <xf numFmtId="168" fontId="30" fillId="0" borderId="22" xfId="1" applyNumberFormat="1" applyFont="1" applyFill="1" applyBorder="1" applyAlignment="1">
      <alignment horizontal="center" vertical="center" wrapText="1"/>
    </xf>
    <xf numFmtId="168" fontId="30" fillId="0" borderId="25" xfId="1" applyNumberFormat="1" applyFont="1" applyBorder="1" applyAlignment="1">
      <alignment horizontal="center" vertical="center" wrapText="1"/>
    </xf>
    <xf numFmtId="168" fontId="30" fillId="0" borderId="27" xfId="1" applyNumberFormat="1" applyFont="1" applyBorder="1" applyAlignment="1">
      <alignment horizontal="center" vertical="center" wrapText="1"/>
    </xf>
    <xf numFmtId="168" fontId="30" fillId="0" borderId="26" xfId="1" applyNumberFormat="1" applyFont="1" applyBorder="1" applyAlignment="1">
      <alignment horizontal="center" vertical="center" wrapText="1"/>
    </xf>
    <xf numFmtId="168" fontId="30" fillId="0" borderId="27" xfId="1" applyNumberFormat="1" applyFont="1" applyFill="1" applyBorder="1" applyAlignment="1">
      <alignment horizontal="center" vertical="center" wrapText="1"/>
    </xf>
    <xf numFmtId="169" fontId="0" fillId="0" borderId="0" xfId="1" applyNumberFormat="1" applyFont="1" applyBorder="1" applyAlignment="1">
      <alignment horizontal="right" vertical="center"/>
    </xf>
    <xf numFmtId="169" fontId="0" fillId="0" borderId="8" xfId="1" applyNumberFormat="1" applyFont="1" applyBorder="1" applyAlignment="1">
      <alignment horizontal="right" vertical="center"/>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7" fillId="0" borderId="0" xfId="0" applyFont="1" applyAlignment="1">
      <alignment horizontal="left" vertical="center" wrapText="1"/>
    </xf>
    <xf numFmtId="0" fontId="32" fillId="0" borderId="0" xfId="3" applyFont="1" applyAlignment="1" applyProtection="1">
      <alignment horizontal="left" vertical="center" wrapText="1"/>
      <protection locked="0"/>
    </xf>
    <xf numFmtId="49" fontId="16" fillId="0" borderId="0" xfId="0" applyNumberFormat="1" applyFont="1" applyAlignment="1">
      <alignment horizontal="center" vertical="top"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21" xfId="0" applyFont="1" applyBorder="1" applyAlignment="1">
      <alignment horizontal="center" vertical="center" wrapText="1"/>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165" fontId="37" fillId="0" borderId="47" xfId="0" quotePrefix="1" applyNumberFormat="1" applyFont="1" applyBorder="1" applyAlignment="1">
      <alignment horizontal="center" vertical="center"/>
    </xf>
    <xf numFmtId="165" fontId="37" fillId="0" borderId="63" xfId="0" applyNumberFormat="1" applyFont="1" applyBorder="1" applyAlignment="1">
      <alignment horizontal="center" vertical="center"/>
    </xf>
    <xf numFmtId="165" fontId="37" fillId="0" borderId="62" xfId="0" quotePrefix="1" applyNumberFormat="1" applyFont="1" applyBorder="1" applyAlignment="1">
      <alignment horizontal="center" vertical="center"/>
    </xf>
    <xf numFmtId="37" fontId="38" fillId="0" borderId="51" xfId="0" applyNumberFormat="1" applyFont="1" applyBorder="1" applyAlignment="1">
      <alignment horizontal="center" vertical="center"/>
    </xf>
    <xf numFmtId="37" fontId="38" fillId="0" borderId="1" xfId="0" applyNumberFormat="1" applyFont="1" applyBorder="1" applyAlignment="1">
      <alignment horizontal="center" vertical="center"/>
    </xf>
    <xf numFmtId="37" fontId="0" fillId="0" borderId="51" xfId="25" applyNumberFormat="1" applyFont="1" applyBorder="1" applyAlignment="1">
      <alignment horizontal="center" vertical="center"/>
    </xf>
    <xf numFmtId="37" fontId="0" fillId="0" borderId="52" xfId="25" applyNumberFormat="1" applyFont="1" applyBorder="1" applyAlignment="1">
      <alignment horizontal="center" vertical="center"/>
    </xf>
    <xf numFmtId="0" fontId="0" fillId="0" borderId="0" xfId="0" applyAlignment="1">
      <alignment horizontal="left" vertical="top" wrapText="1"/>
    </xf>
    <xf numFmtId="0" fontId="25" fillId="0" borderId="18" xfId="0" applyFont="1" applyBorder="1" applyAlignment="1">
      <alignment horizontal="left" vertical="center"/>
    </xf>
    <xf numFmtId="49" fontId="25" fillId="3" borderId="35" xfId="0" applyNumberFormat="1" applyFont="1" applyFill="1" applyBorder="1" applyAlignment="1">
      <alignment horizontal="center"/>
    </xf>
    <xf numFmtId="49" fontId="25" fillId="3" borderId="36" xfId="0" applyNumberFormat="1" applyFont="1" applyFill="1" applyBorder="1" applyAlignment="1">
      <alignment horizontal="center"/>
    </xf>
    <xf numFmtId="49" fontId="25" fillId="3" borderId="37" xfId="0" applyNumberFormat="1" applyFont="1" applyFill="1" applyBorder="1" applyAlignment="1">
      <alignment horizontal="center"/>
    </xf>
    <xf numFmtId="0" fontId="25" fillId="0" borderId="20" xfId="0" applyFont="1" applyBorder="1" applyAlignment="1">
      <alignment horizontal="left" vertical="center"/>
    </xf>
    <xf numFmtId="0" fontId="25" fillId="0" borderId="22" xfId="0" applyFont="1" applyBorder="1" applyAlignment="1">
      <alignment horizontal="left" vertical="center"/>
    </xf>
  </cellXfs>
  <cellStyles count="28">
    <cellStyle name="Comma" xfId="1" builtinId="3"/>
    <cellStyle name="Comma 2" xfId="25" xr:uid="{00000000-0005-0000-0000-000001000000}"/>
    <cellStyle name="Hyperlink 2" xfId="26"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3 2" xfId="27" xr:uid="{ED7FF749-3827-4BCB-BD03-0F4BD5708DBC}"/>
    <cellStyle name="Normal 4" xfId="21" xr:uid="{00000000-0005-0000-0000-00000E000000}"/>
    <cellStyle name="Normal 482 2" xfId="8" xr:uid="{00000000-0005-0000-0000-00000F000000}"/>
    <cellStyle name="Normal 483 2" xfId="9" xr:uid="{00000000-0005-0000-0000-000010000000}"/>
    <cellStyle name="Percent"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1009618</xdr:colOff>
      <xdr:row>4</xdr:row>
      <xdr:rowOff>17680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86981" y="115539"/>
          <a:ext cx="1644766" cy="627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446852</xdr:colOff>
      <xdr:row>0</xdr:row>
      <xdr:rowOff>137082</xdr:rowOff>
    </xdr:from>
    <xdr:to>
      <xdr:col>2</xdr:col>
      <xdr:colOff>987114</xdr:colOff>
      <xdr:row>4</xdr:row>
      <xdr:rowOff>60406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6852" y="137082"/>
          <a:ext cx="1633916" cy="628880"/>
        </a:xfrm>
        <a:prstGeom prst="rect">
          <a:avLst/>
        </a:prstGeom>
      </xdr:spPr>
    </xdr:pic>
    <xdr:clientData/>
  </xdr:twoCellAnchor>
  <xdr:twoCellAnchor editAs="oneCell">
    <xdr:from>
      <xdr:col>0</xdr:col>
      <xdr:colOff>486981</xdr:colOff>
      <xdr:row>0</xdr:row>
      <xdr:rowOff>115539</xdr:rowOff>
    </xdr:from>
    <xdr:to>
      <xdr:col>2</xdr:col>
      <xdr:colOff>1012440</xdr:colOff>
      <xdr:row>4</xdr:row>
      <xdr:rowOff>17680</xdr:rowOff>
    </xdr:to>
    <xdr:pic>
      <xdr:nvPicPr>
        <xdr:cNvPr id="2" name="Picture 1">
          <a:extLst>
            <a:ext uri="{FF2B5EF4-FFF2-40B4-BE49-F238E27FC236}">
              <a16:creationId xmlns:a16="http://schemas.microsoft.com/office/drawing/2014/main" id="{A230AFF1-9099-4B01-8669-03B89B1E0269}"/>
            </a:ext>
          </a:extLst>
        </xdr:cNvPr>
        <xdr:cNvPicPr>
          <a:picLocks noChangeAspect="1"/>
        </xdr:cNvPicPr>
      </xdr:nvPicPr>
      <xdr:blipFill>
        <a:blip xmlns:r="http://schemas.openxmlformats.org/officeDocument/2006/relationships" r:embed="rId1"/>
        <a:stretch>
          <a:fillRect/>
        </a:stretch>
      </xdr:blipFill>
      <xdr:spPr>
        <a:xfrm>
          <a:off x="485076" y="115539"/>
          <a:ext cx="1631907" cy="629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5" name="Picture 4">
          <a:extLst>
            <a:ext uri="{FF2B5EF4-FFF2-40B4-BE49-F238E27FC236}">
              <a16:creationId xmlns:a16="http://schemas.microsoft.com/office/drawing/2014/main" id="{A6636B41-0B21-4684-94C0-6C9CA34FB37F}"/>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1013428</xdr:colOff>
      <xdr:row>4</xdr:row>
      <xdr:rowOff>21490</xdr:rowOff>
    </xdr:to>
    <xdr:pic>
      <xdr:nvPicPr>
        <xdr:cNvPr id="5" name="Picture 4">
          <a:extLst>
            <a:ext uri="{FF2B5EF4-FFF2-40B4-BE49-F238E27FC236}">
              <a16:creationId xmlns:a16="http://schemas.microsoft.com/office/drawing/2014/main" id="{DED8D39C-2122-4193-AE63-0783818CD22C}"/>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1013428</xdr:colOff>
      <xdr:row>4</xdr:row>
      <xdr:rowOff>21490</xdr:rowOff>
    </xdr:to>
    <xdr:pic>
      <xdr:nvPicPr>
        <xdr:cNvPr id="5" name="Picture 4">
          <a:extLst>
            <a:ext uri="{FF2B5EF4-FFF2-40B4-BE49-F238E27FC236}">
              <a16:creationId xmlns:a16="http://schemas.microsoft.com/office/drawing/2014/main" id="{C35BF06F-2618-4EED-A2B4-649D532D3846}"/>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6" name="Picture 5">
          <a:extLst>
            <a:ext uri="{FF2B5EF4-FFF2-40B4-BE49-F238E27FC236}">
              <a16:creationId xmlns:a16="http://schemas.microsoft.com/office/drawing/2014/main" id="{36B9E6D3-EE3B-46A3-8621-F7F2E899FC19}"/>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3</xdr:row>
      <xdr:rowOff>141505</xdr:rowOff>
    </xdr:to>
    <xdr:pic>
      <xdr:nvPicPr>
        <xdr:cNvPr id="3" name="Picture 2">
          <a:extLst>
            <a:ext uri="{FF2B5EF4-FFF2-40B4-BE49-F238E27FC236}">
              <a16:creationId xmlns:a16="http://schemas.microsoft.com/office/drawing/2014/main" id="{77CCFC49-AA16-4741-9857-5F6F10E4BF43}"/>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403412</xdr:colOff>
      <xdr:row>0</xdr:row>
      <xdr:rowOff>4482</xdr:rowOff>
    </xdr:from>
    <xdr:to>
      <xdr:col>1</xdr:col>
      <xdr:colOff>1578321</xdr:colOff>
      <xdr:row>3</xdr:row>
      <xdr:rowOff>41346</xdr:rowOff>
    </xdr:to>
    <xdr:pic>
      <xdr:nvPicPr>
        <xdr:cNvPr id="2" name="Picture 1">
          <a:extLst>
            <a:ext uri="{FF2B5EF4-FFF2-40B4-BE49-F238E27FC236}">
              <a16:creationId xmlns:a16="http://schemas.microsoft.com/office/drawing/2014/main" id="{645781BC-A8D6-40A2-8527-8369E2E1553E}"/>
            </a:ext>
          </a:extLst>
        </xdr:cNvPr>
        <xdr:cNvPicPr>
          <a:picLocks noChangeAspect="1"/>
        </xdr:cNvPicPr>
      </xdr:nvPicPr>
      <xdr:blipFill>
        <a:blip xmlns:r="http://schemas.openxmlformats.org/officeDocument/2006/relationships" r:embed="rId1"/>
        <a:stretch>
          <a:fillRect/>
        </a:stretch>
      </xdr:blipFill>
      <xdr:spPr>
        <a:xfrm>
          <a:off x="403412" y="4482"/>
          <a:ext cx="1667744" cy="641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1156198</xdr:colOff>
      <xdr:row>2</xdr:row>
      <xdr:rowOff>19413</xdr:rowOff>
    </xdr:to>
    <xdr:pic>
      <xdr:nvPicPr>
        <xdr:cNvPr id="2" name="Picture 1">
          <a:extLst>
            <a:ext uri="{FF2B5EF4-FFF2-40B4-BE49-F238E27FC236}">
              <a16:creationId xmlns:a16="http://schemas.microsoft.com/office/drawing/2014/main" id="{FC35B86D-8325-4CC9-B6FB-339831F9A102}"/>
            </a:ext>
          </a:extLst>
        </xdr:cNvPr>
        <xdr:cNvPicPr>
          <a:picLocks noChangeAspect="1"/>
        </xdr:cNvPicPr>
      </xdr:nvPicPr>
      <xdr:blipFill>
        <a:blip xmlns:r="http://schemas.openxmlformats.org/officeDocument/2006/relationships" r:embed="rId1"/>
        <a:stretch>
          <a:fillRect/>
        </a:stretch>
      </xdr:blipFill>
      <xdr:spPr>
        <a:xfrm>
          <a:off x="215900" y="0"/>
          <a:ext cx="1170803" cy="394698"/>
        </a:xfrm>
        <a:prstGeom prst="rect">
          <a:avLst/>
        </a:prstGeom>
      </xdr:spPr>
    </xdr:pic>
    <xdr:clientData/>
  </xdr:twoCellAnchor>
  <xdr:twoCellAnchor editAs="oneCell">
    <xdr:from>
      <xdr:col>0</xdr:col>
      <xdr:colOff>215900</xdr:colOff>
      <xdr:row>0</xdr:row>
      <xdr:rowOff>0</xdr:rowOff>
    </xdr:from>
    <xdr:to>
      <xdr:col>1</xdr:col>
      <xdr:colOff>1190488</xdr:colOff>
      <xdr:row>2</xdr:row>
      <xdr:rowOff>15603</xdr:rowOff>
    </xdr:to>
    <xdr:pic>
      <xdr:nvPicPr>
        <xdr:cNvPr id="3" name="Picture 1">
          <a:extLst>
            <a:ext uri="{FF2B5EF4-FFF2-40B4-BE49-F238E27FC236}">
              <a16:creationId xmlns:a16="http://schemas.microsoft.com/office/drawing/2014/main" id="{C68C1A02-0C55-4019-9CF2-96F20B4E5903}"/>
            </a:ext>
          </a:extLst>
        </xdr:cNvPr>
        <xdr:cNvPicPr>
          <a:picLocks noChangeAspect="1"/>
        </xdr:cNvPicPr>
      </xdr:nvPicPr>
      <xdr:blipFill>
        <a:blip xmlns:r="http://schemas.openxmlformats.org/officeDocument/2006/relationships" r:embed="rId1"/>
        <a:stretch>
          <a:fillRect/>
        </a:stretch>
      </xdr:blipFill>
      <xdr:spPr>
        <a:xfrm>
          <a:off x="215900" y="0"/>
          <a:ext cx="1199378" cy="390888"/>
        </a:xfrm>
        <a:prstGeom prst="rect">
          <a:avLst/>
        </a:prstGeom>
      </xdr:spPr>
    </xdr:pic>
    <xdr:clientData/>
  </xdr:twoCellAnchor>
  <xdr:twoCellAnchor editAs="oneCell">
    <xdr:from>
      <xdr:col>0</xdr:col>
      <xdr:colOff>215900</xdr:colOff>
      <xdr:row>0</xdr:row>
      <xdr:rowOff>0</xdr:rowOff>
    </xdr:from>
    <xdr:to>
      <xdr:col>1</xdr:col>
      <xdr:colOff>1154293</xdr:colOff>
      <xdr:row>2</xdr:row>
      <xdr:rowOff>21318</xdr:rowOff>
    </xdr:to>
    <xdr:pic>
      <xdr:nvPicPr>
        <xdr:cNvPr id="4" name="Picture 1">
          <a:extLst>
            <a:ext uri="{FF2B5EF4-FFF2-40B4-BE49-F238E27FC236}">
              <a16:creationId xmlns:a16="http://schemas.microsoft.com/office/drawing/2014/main" id="{801119D8-DE40-4357-97E1-CB2D1A76B3CF}"/>
            </a:ext>
          </a:extLst>
        </xdr:cNvPr>
        <xdr:cNvPicPr>
          <a:picLocks noChangeAspect="1"/>
        </xdr:cNvPicPr>
      </xdr:nvPicPr>
      <xdr:blipFill>
        <a:blip xmlns:r="http://schemas.openxmlformats.org/officeDocument/2006/relationships" r:embed="rId1"/>
        <a:stretch>
          <a:fillRect/>
        </a:stretch>
      </xdr:blipFill>
      <xdr:spPr>
        <a:xfrm>
          <a:off x="215900" y="0"/>
          <a:ext cx="1176518" cy="3889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5"/>
  <sheetViews>
    <sheetView showGridLines="0" tabSelected="1" zoomScale="85" zoomScaleNormal="85" workbookViewId="0">
      <selection activeCell="D10" sqref="D10"/>
    </sheetView>
  </sheetViews>
  <sheetFormatPr defaultColWidth="8.5546875" defaultRowHeight="14.4"/>
  <cols>
    <col min="1" max="1" width="8" customWidth="1"/>
    <col min="2" max="2" width="8" style="11" customWidth="1"/>
    <col min="3" max="3" width="114.44140625" customWidth="1"/>
    <col min="4" max="5" width="18" bestFit="1" customWidth="1"/>
    <col min="6" max="7" width="17.44140625" bestFit="1" customWidth="1"/>
    <col min="8" max="8" width="16.77734375" bestFit="1" customWidth="1"/>
    <col min="10" max="10" width="12.44140625" bestFit="1" customWidth="1"/>
    <col min="11" max="11" width="19.21875" bestFit="1" customWidth="1"/>
    <col min="12" max="12" width="15.21875" bestFit="1" customWidth="1"/>
  </cols>
  <sheetData>
    <row r="5" spans="2:12" ht="15" thickBot="1"/>
    <row r="6" spans="2:12" ht="16.2" thickTop="1">
      <c r="B6" s="14" t="s">
        <v>61</v>
      </c>
      <c r="C6" s="19"/>
      <c r="D6" s="19"/>
      <c r="E6" s="19"/>
      <c r="F6" s="19"/>
      <c r="G6" s="19"/>
      <c r="H6" s="19"/>
    </row>
    <row r="8" spans="2:12" ht="15.6">
      <c r="B8" s="12"/>
      <c r="C8" s="1"/>
      <c r="D8" s="1"/>
      <c r="E8" s="1"/>
      <c r="F8" s="1"/>
      <c r="G8" s="1"/>
      <c r="H8" s="8"/>
    </row>
    <row r="9" spans="2:12" ht="16.2" thickBot="1">
      <c r="B9" s="12"/>
      <c r="C9" s="1"/>
      <c r="D9" s="20" t="s">
        <v>0</v>
      </c>
      <c r="E9" s="20" t="s">
        <v>15</v>
      </c>
      <c r="F9" s="20" t="s">
        <v>16</v>
      </c>
      <c r="G9" s="20" t="s">
        <v>29</v>
      </c>
      <c r="H9" s="20" t="s">
        <v>30</v>
      </c>
    </row>
    <row r="10" spans="2:12" ht="16.8" thickTop="1" thickBot="1">
      <c r="B10" s="12"/>
      <c r="C10" s="15" t="s">
        <v>62</v>
      </c>
      <c r="D10" s="21" t="s">
        <v>148</v>
      </c>
      <c r="E10" s="22" t="s">
        <v>149</v>
      </c>
      <c r="F10" s="22" t="s">
        <v>150</v>
      </c>
      <c r="G10" s="22" t="s">
        <v>151</v>
      </c>
      <c r="H10" s="21" t="s">
        <v>64</v>
      </c>
    </row>
    <row r="11" spans="2:12" ht="16.8" thickTop="1" thickBot="1">
      <c r="B11" s="12"/>
      <c r="C11" s="161" t="s">
        <v>31</v>
      </c>
      <c r="D11" s="159"/>
      <c r="E11" s="23"/>
      <c r="F11" s="23"/>
      <c r="G11" s="23"/>
      <c r="H11" s="31"/>
      <c r="K11" s="7"/>
      <c r="L11" s="43"/>
    </row>
    <row r="12" spans="2:12" ht="15.6">
      <c r="B12" s="6">
        <v>1</v>
      </c>
      <c r="C12" s="24" t="s">
        <v>32</v>
      </c>
      <c r="D12" s="30">
        <v>2075059.6371800001</v>
      </c>
      <c r="E12" s="30">
        <v>2153112.27666</v>
      </c>
      <c r="F12" s="30">
        <v>2317891.8751300001</v>
      </c>
      <c r="G12" s="30">
        <v>2213745.75379</v>
      </c>
      <c r="H12" s="31">
        <v>2285115.5466100001</v>
      </c>
      <c r="K12" s="7"/>
      <c r="L12" s="43"/>
    </row>
    <row r="13" spans="2:12" ht="46.8">
      <c r="B13" s="6" t="s">
        <v>1</v>
      </c>
      <c r="C13" s="24" t="s">
        <v>152</v>
      </c>
      <c r="D13" s="30">
        <v>1947909.0478099999</v>
      </c>
      <c r="E13" s="225" t="s">
        <v>63</v>
      </c>
      <c r="F13" s="225" t="s">
        <v>63</v>
      </c>
      <c r="G13" s="225" t="s">
        <v>63</v>
      </c>
      <c r="H13" s="226" t="s">
        <v>63</v>
      </c>
      <c r="K13" s="7"/>
      <c r="L13" s="43"/>
    </row>
    <row r="14" spans="2:12" ht="15.6">
      <c r="B14" s="6">
        <v>2</v>
      </c>
      <c r="C14" s="17" t="s">
        <v>33</v>
      </c>
      <c r="D14" s="30">
        <v>2075059.6371800001</v>
      </c>
      <c r="E14" s="30">
        <v>2153112.27666</v>
      </c>
      <c r="F14" s="30">
        <v>2317891.8751300001</v>
      </c>
      <c r="G14" s="30">
        <v>2213745.75379</v>
      </c>
      <c r="H14" s="31">
        <v>2285115.5466100001</v>
      </c>
      <c r="K14" s="7"/>
      <c r="L14" s="43"/>
    </row>
    <row r="15" spans="2:12" ht="15.6">
      <c r="B15" s="6" t="s">
        <v>78</v>
      </c>
      <c r="C15" s="17" t="s">
        <v>156</v>
      </c>
      <c r="D15" s="30">
        <v>1947909.0478099999</v>
      </c>
      <c r="E15" s="225" t="s">
        <v>63</v>
      </c>
      <c r="F15" s="225" t="s">
        <v>63</v>
      </c>
      <c r="G15" s="225" t="s">
        <v>63</v>
      </c>
      <c r="H15" s="226" t="s">
        <v>63</v>
      </c>
      <c r="K15" s="7"/>
      <c r="L15" s="43"/>
    </row>
    <row r="16" spans="2:12" ht="15.6">
      <c r="B16" s="6">
        <v>3</v>
      </c>
      <c r="C16" s="17" t="s">
        <v>34</v>
      </c>
      <c r="D16" s="30">
        <v>2075059.6371800001</v>
      </c>
      <c r="E16" s="30">
        <v>2153112.27666</v>
      </c>
      <c r="F16" s="30">
        <v>2317891.8751300001</v>
      </c>
      <c r="G16" s="30">
        <v>2213745.75379</v>
      </c>
      <c r="H16" s="31">
        <v>2285115.5466100001</v>
      </c>
      <c r="J16" s="39"/>
      <c r="K16" s="7"/>
    </row>
    <row r="17" spans="1:12" ht="15.6">
      <c r="A17" s="2"/>
      <c r="B17" s="6" t="s">
        <v>153</v>
      </c>
      <c r="C17" s="17" t="s">
        <v>157</v>
      </c>
      <c r="D17" s="30">
        <v>1947909.0478099999</v>
      </c>
      <c r="E17" s="225" t="s">
        <v>63</v>
      </c>
      <c r="F17" s="225" t="s">
        <v>63</v>
      </c>
      <c r="G17" s="225" t="s">
        <v>63</v>
      </c>
      <c r="H17" s="226" t="s">
        <v>63</v>
      </c>
      <c r="J17" s="39"/>
      <c r="K17" s="7"/>
    </row>
    <row r="18" spans="1:12" ht="15.6">
      <c r="B18" s="6" t="s">
        <v>35</v>
      </c>
      <c r="C18" s="17" t="s">
        <v>36</v>
      </c>
      <c r="D18" s="30">
        <v>0</v>
      </c>
      <c r="E18" s="30">
        <v>0</v>
      </c>
      <c r="F18" s="30">
        <v>0</v>
      </c>
      <c r="G18" s="30">
        <v>0</v>
      </c>
      <c r="H18" s="31">
        <v>0</v>
      </c>
      <c r="K18" s="7"/>
    </row>
    <row r="19" spans="1:12" ht="15.6">
      <c r="B19" s="6" t="s">
        <v>154</v>
      </c>
      <c r="C19" s="17" t="s">
        <v>155</v>
      </c>
      <c r="D19" s="30">
        <v>0</v>
      </c>
      <c r="E19" s="30">
        <v>0</v>
      </c>
      <c r="F19" s="30">
        <v>0</v>
      </c>
      <c r="G19" s="30">
        <v>0</v>
      </c>
      <c r="H19" s="31">
        <v>0</v>
      </c>
      <c r="K19" s="7"/>
    </row>
    <row r="20" spans="1:12" ht="16.2" thickBot="1">
      <c r="B20" s="6" t="s">
        <v>37</v>
      </c>
      <c r="C20" s="17" t="s">
        <v>38</v>
      </c>
      <c r="D20" s="30">
        <v>0</v>
      </c>
      <c r="E20" s="30">
        <v>0</v>
      </c>
      <c r="F20" s="30">
        <v>0</v>
      </c>
      <c r="G20" s="30">
        <v>0</v>
      </c>
      <c r="H20" s="31">
        <v>0</v>
      </c>
      <c r="K20" s="7"/>
    </row>
    <row r="21" spans="1:12" ht="15" thickBot="1">
      <c r="B21" s="12"/>
      <c r="C21" s="161" t="s">
        <v>39</v>
      </c>
      <c r="D21" s="160"/>
      <c r="E21" s="32"/>
      <c r="F21" s="32"/>
      <c r="G21" s="32"/>
      <c r="H21" s="33"/>
      <c r="K21" s="7"/>
      <c r="L21" s="43"/>
    </row>
    <row r="22" spans="1:12" ht="15.6">
      <c r="B22" s="6">
        <v>4</v>
      </c>
      <c r="C22" s="17" t="s">
        <v>40</v>
      </c>
      <c r="D22" s="30">
        <v>6756377.4780900003</v>
      </c>
      <c r="E22" s="30">
        <v>7139159.8700999999</v>
      </c>
      <c r="F22" s="30">
        <v>7486626.3446499994</v>
      </c>
      <c r="G22" s="30">
        <v>8007123.9090600004</v>
      </c>
      <c r="H22" s="31">
        <v>9208293.8726299983</v>
      </c>
      <c r="K22" s="7"/>
    </row>
    <row r="23" spans="1:12" ht="47.4" thickBot="1">
      <c r="B23" s="6" t="s">
        <v>158</v>
      </c>
      <c r="C23" s="17" t="s">
        <v>159</v>
      </c>
      <c r="D23" s="30">
        <v>6629226.8887200002</v>
      </c>
      <c r="E23" s="225" t="s">
        <v>63</v>
      </c>
      <c r="F23" s="225" t="s">
        <v>63</v>
      </c>
      <c r="G23" s="225" t="s">
        <v>63</v>
      </c>
      <c r="H23" s="226" t="s">
        <v>63</v>
      </c>
      <c r="K23" s="7"/>
    </row>
    <row r="24" spans="1:12" ht="15" thickBot="1">
      <c r="B24" s="12"/>
      <c r="C24" s="161" t="s">
        <v>41</v>
      </c>
      <c r="D24" s="160"/>
      <c r="E24" s="32"/>
      <c r="F24" s="32"/>
      <c r="G24" s="32"/>
      <c r="H24" s="33"/>
      <c r="K24" s="7"/>
    </row>
    <row r="25" spans="1:12" ht="15.6">
      <c r="B25" s="6">
        <v>5</v>
      </c>
      <c r="C25" s="17" t="s">
        <v>42</v>
      </c>
      <c r="D25" s="227">
        <v>0.30712606628465211</v>
      </c>
      <c r="E25" s="227">
        <v>0.30159182814739804</v>
      </c>
      <c r="F25" s="227">
        <v>0.30960432221736073</v>
      </c>
      <c r="G25" s="227">
        <v>0.27647202402914778</v>
      </c>
      <c r="H25" s="228">
        <v>0.24815840786772628</v>
      </c>
      <c r="K25" s="7"/>
    </row>
    <row r="26" spans="1:12" ht="31.2">
      <c r="B26" s="6" t="s">
        <v>160</v>
      </c>
      <c r="C26" s="17" t="s">
        <v>225</v>
      </c>
      <c r="D26" s="227">
        <v>0.29383653335571847</v>
      </c>
      <c r="E26" s="227" t="s">
        <v>63</v>
      </c>
      <c r="F26" s="227" t="s">
        <v>63</v>
      </c>
      <c r="G26" s="227" t="s">
        <v>63</v>
      </c>
      <c r="H26" s="228" t="s">
        <v>63</v>
      </c>
      <c r="K26" s="7"/>
    </row>
    <row r="27" spans="1:12" ht="15.6">
      <c r="B27" s="6">
        <v>6</v>
      </c>
      <c r="C27" s="17" t="s">
        <v>43</v>
      </c>
      <c r="D27" s="227">
        <v>0.30712606628465211</v>
      </c>
      <c r="E27" s="227">
        <v>0.30159182814739804</v>
      </c>
      <c r="F27" s="227">
        <v>0.30960432221736073</v>
      </c>
      <c r="G27" s="227">
        <v>0.27647202402914778</v>
      </c>
      <c r="H27" s="228">
        <v>0.24815840786772628</v>
      </c>
      <c r="K27" s="7"/>
    </row>
    <row r="28" spans="1:12" ht="15.6">
      <c r="B28" s="6" t="s">
        <v>161</v>
      </c>
      <c r="C28" s="17" t="s">
        <v>224</v>
      </c>
      <c r="D28" s="227">
        <v>0.29383653335571847</v>
      </c>
      <c r="E28" s="227" t="s">
        <v>63</v>
      </c>
      <c r="F28" s="227" t="s">
        <v>63</v>
      </c>
      <c r="G28" s="227" t="s">
        <v>63</v>
      </c>
      <c r="H28" s="228" t="s">
        <v>63</v>
      </c>
      <c r="K28" s="7"/>
    </row>
    <row r="29" spans="1:12" ht="15.6">
      <c r="B29" s="6">
        <v>7</v>
      </c>
      <c r="C29" s="17" t="s">
        <v>162</v>
      </c>
      <c r="D29" s="227">
        <v>0.30712606628465211</v>
      </c>
      <c r="E29" s="227">
        <v>0.30159182814739804</v>
      </c>
      <c r="F29" s="227">
        <v>0.30960432221736073</v>
      </c>
      <c r="G29" s="227">
        <v>0.27647202402914778</v>
      </c>
      <c r="H29" s="228">
        <v>0.24815840786772628</v>
      </c>
      <c r="K29" s="7"/>
    </row>
    <row r="30" spans="1:12" ht="16.2" thickBot="1">
      <c r="B30" s="6" t="s">
        <v>21</v>
      </c>
      <c r="C30" s="17" t="s">
        <v>223</v>
      </c>
      <c r="D30" s="227">
        <v>0.29383653335571847</v>
      </c>
      <c r="E30" s="227" t="s">
        <v>63</v>
      </c>
      <c r="F30" s="227" t="s">
        <v>63</v>
      </c>
      <c r="G30" s="227" t="s">
        <v>63</v>
      </c>
      <c r="H30" s="228" t="s">
        <v>63</v>
      </c>
      <c r="K30" s="7"/>
    </row>
    <row r="31" spans="1:12" ht="15" thickBot="1">
      <c r="B31" s="12"/>
      <c r="C31" s="161" t="s">
        <v>44</v>
      </c>
      <c r="D31" s="160"/>
      <c r="E31" s="32"/>
      <c r="F31" s="32"/>
      <c r="G31" s="32"/>
      <c r="H31" s="33"/>
      <c r="K31" s="7"/>
    </row>
    <row r="32" spans="1:12" ht="15.6">
      <c r="B32" s="6">
        <v>8</v>
      </c>
      <c r="C32" s="17" t="s">
        <v>45</v>
      </c>
      <c r="D32" s="227">
        <v>2.499999999966698E-2</v>
      </c>
      <c r="E32" s="227">
        <v>2.4E-2</v>
      </c>
      <c r="F32" s="227">
        <v>2.5000000000000001E-2</v>
      </c>
      <c r="G32" s="227">
        <v>2.5000000000000001E-2</v>
      </c>
      <c r="H32" s="228">
        <v>2.5000000000000001E-2</v>
      </c>
      <c r="K32" s="7"/>
    </row>
    <row r="33" spans="2:12" ht="15.6">
      <c r="B33" s="6">
        <v>9</v>
      </c>
      <c r="C33" s="17" t="s">
        <v>46</v>
      </c>
      <c r="D33" s="227">
        <v>0</v>
      </c>
      <c r="E33" s="227">
        <v>0</v>
      </c>
      <c r="F33" s="227">
        <v>0</v>
      </c>
      <c r="G33" s="227">
        <v>0</v>
      </c>
      <c r="H33" s="228">
        <v>2.4999999999840879E-2</v>
      </c>
      <c r="K33" s="7"/>
    </row>
    <row r="34" spans="2:12" ht="15.6">
      <c r="B34" s="6">
        <v>10</v>
      </c>
      <c r="C34" s="17" t="s">
        <v>47</v>
      </c>
      <c r="D34" s="227">
        <v>0</v>
      </c>
      <c r="E34" s="227">
        <v>0</v>
      </c>
      <c r="F34" s="227">
        <v>0</v>
      </c>
      <c r="G34" s="227">
        <v>0</v>
      </c>
      <c r="H34" s="228">
        <v>0</v>
      </c>
      <c r="K34" s="7"/>
    </row>
    <row r="35" spans="2:12" ht="15.6">
      <c r="B35" s="6">
        <v>11</v>
      </c>
      <c r="C35" s="17" t="s">
        <v>48</v>
      </c>
      <c r="D35" s="227">
        <v>2.499999999966698E-2</v>
      </c>
      <c r="E35" s="227">
        <v>2.4E-2</v>
      </c>
      <c r="F35" s="227">
        <v>2.5000000000000001E-2</v>
      </c>
      <c r="G35" s="227">
        <v>2.5000000000000001E-2</v>
      </c>
      <c r="H35" s="228">
        <v>2.5000000000000001E-2</v>
      </c>
      <c r="K35" s="7"/>
    </row>
    <row r="36" spans="2:12" ht="15.6">
      <c r="B36" s="6">
        <v>12</v>
      </c>
      <c r="C36" s="17" t="s">
        <v>49</v>
      </c>
      <c r="D36" s="227">
        <v>0.20212606628605079</v>
      </c>
      <c r="E36" s="227">
        <v>0.21759182814739803</v>
      </c>
      <c r="F36" s="227">
        <v>0.22460432221736071</v>
      </c>
      <c r="G36" s="227">
        <v>0.19147202402914776</v>
      </c>
      <c r="H36" s="228">
        <v>0.16315840786772629</v>
      </c>
      <c r="K36" s="7"/>
    </row>
    <row r="37" spans="2:12" ht="16.2" thickBot="1">
      <c r="B37" s="6" t="s">
        <v>163</v>
      </c>
      <c r="C37" s="17" t="s">
        <v>221</v>
      </c>
      <c r="D37" s="227">
        <v>0.20883653335605151</v>
      </c>
      <c r="E37" s="227" t="s">
        <v>63</v>
      </c>
      <c r="F37" s="227" t="s">
        <v>63</v>
      </c>
      <c r="G37" s="227" t="s">
        <v>63</v>
      </c>
      <c r="H37" s="228" t="s">
        <v>63</v>
      </c>
      <c r="K37" s="7"/>
    </row>
    <row r="38" spans="2:12" ht="15" thickBot="1">
      <c r="B38" s="13"/>
      <c r="C38" s="161" t="s">
        <v>50</v>
      </c>
      <c r="D38" s="160"/>
      <c r="E38" s="32"/>
      <c r="F38" s="32"/>
      <c r="G38" s="32"/>
      <c r="H38" s="33"/>
      <c r="K38" s="7"/>
      <c r="L38" s="43"/>
    </row>
    <row r="39" spans="2:12" ht="15.6">
      <c r="B39" s="6">
        <v>13</v>
      </c>
      <c r="C39" s="17" t="s">
        <v>51</v>
      </c>
      <c r="D39" s="225">
        <v>10991320.667959999</v>
      </c>
      <c r="E39" s="225">
        <v>11781589.216969999</v>
      </c>
      <c r="F39" s="225">
        <v>12810592.2664</v>
      </c>
      <c r="G39" s="225">
        <v>13188954.61743</v>
      </c>
      <c r="H39" s="226">
        <v>16644392.658190001</v>
      </c>
      <c r="K39" s="7"/>
    </row>
    <row r="40" spans="2:12" ht="31.2">
      <c r="B40" s="6" t="s">
        <v>164</v>
      </c>
      <c r="C40" s="17" t="s">
        <v>165</v>
      </c>
      <c r="D40" s="225">
        <v>10864170.078589998</v>
      </c>
      <c r="E40" s="225" t="s">
        <v>63</v>
      </c>
      <c r="F40" s="225" t="s">
        <v>63</v>
      </c>
      <c r="G40" s="225" t="s">
        <v>63</v>
      </c>
      <c r="H40" s="226" t="s">
        <v>63</v>
      </c>
      <c r="K40" s="7"/>
    </row>
    <row r="41" spans="2:12" ht="15.6">
      <c r="B41" s="6">
        <v>14</v>
      </c>
      <c r="C41" s="17" t="s">
        <v>52</v>
      </c>
      <c r="D41" s="255">
        <v>0.1888</v>
      </c>
      <c r="E41" s="255">
        <v>0.18279999999999999</v>
      </c>
      <c r="F41" s="255">
        <v>0.18090000000000001</v>
      </c>
      <c r="G41" s="255">
        <v>0.1678</v>
      </c>
      <c r="H41" s="256">
        <v>0.13730000000000001</v>
      </c>
    </row>
    <row r="42" spans="2:12" ht="16.2" thickBot="1">
      <c r="B42" s="6" t="s">
        <v>166</v>
      </c>
      <c r="C42" s="17" t="s">
        <v>222</v>
      </c>
      <c r="D42" s="255">
        <v>0.17929662677582164</v>
      </c>
      <c r="E42" s="255" t="s">
        <v>63</v>
      </c>
      <c r="F42" s="255" t="s">
        <v>63</v>
      </c>
      <c r="G42" s="255" t="s">
        <v>63</v>
      </c>
      <c r="H42" s="256" t="s">
        <v>63</v>
      </c>
    </row>
    <row r="43" spans="2:12" ht="15" thickBot="1">
      <c r="B43" s="12"/>
      <c r="C43" s="161" t="s">
        <v>53</v>
      </c>
      <c r="D43" s="160"/>
      <c r="E43" s="32"/>
      <c r="F43" s="32"/>
      <c r="G43" s="32"/>
      <c r="H43" s="33"/>
    </row>
    <row r="44" spans="2:12" ht="15.6">
      <c r="B44" s="6">
        <v>15</v>
      </c>
      <c r="C44" s="17" t="s">
        <v>54</v>
      </c>
      <c r="D44" s="34">
        <v>0</v>
      </c>
      <c r="E44" s="34">
        <v>0</v>
      </c>
      <c r="F44" s="34">
        <v>0</v>
      </c>
      <c r="G44" s="34">
        <v>0</v>
      </c>
      <c r="H44" s="35">
        <v>0</v>
      </c>
    </row>
    <row r="45" spans="2:12" ht="15.6">
      <c r="B45" s="6">
        <v>16</v>
      </c>
      <c r="C45" s="17" t="s">
        <v>55</v>
      </c>
      <c r="D45" s="34">
        <v>0</v>
      </c>
      <c r="E45" s="34">
        <v>0</v>
      </c>
      <c r="F45" s="34">
        <v>0</v>
      </c>
      <c r="G45" s="34">
        <v>0</v>
      </c>
      <c r="H45" s="35">
        <v>0</v>
      </c>
    </row>
    <row r="46" spans="2:12" ht="16.2" thickBot="1">
      <c r="B46" s="6">
        <v>17</v>
      </c>
      <c r="C46" s="17" t="s">
        <v>56</v>
      </c>
      <c r="D46" s="34">
        <v>0</v>
      </c>
      <c r="E46" s="34">
        <v>0</v>
      </c>
      <c r="F46" s="34">
        <v>0</v>
      </c>
      <c r="G46" s="34">
        <v>0</v>
      </c>
      <c r="H46" s="35">
        <v>0</v>
      </c>
    </row>
    <row r="47" spans="2:12" ht="15" thickBot="1">
      <c r="B47" s="12"/>
      <c r="C47" s="161" t="s">
        <v>57</v>
      </c>
      <c r="D47" s="160"/>
      <c r="E47" s="32"/>
      <c r="F47" s="32"/>
      <c r="G47" s="32"/>
      <c r="H47" s="33"/>
    </row>
    <row r="48" spans="2:12" ht="15.6">
      <c r="B48" s="6">
        <v>18</v>
      </c>
      <c r="C48" s="17" t="s">
        <v>58</v>
      </c>
      <c r="D48" s="34">
        <v>0</v>
      </c>
      <c r="E48" s="34">
        <v>0</v>
      </c>
      <c r="F48" s="34">
        <v>0</v>
      </c>
      <c r="G48" s="34">
        <v>0</v>
      </c>
      <c r="H48" s="35">
        <v>0</v>
      </c>
    </row>
    <row r="49" spans="2:8" ht="15.6">
      <c r="B49" s="6">
        <v>19</v>
      </c>
      <c r="C49" s="17" t="s">
        <v>59</v>
      </c>
      <c r="D49" s="34">
        <v>0</v>
      </c>
      <c r="E49" s="34">
        <v>0</v>
      </c>
      <c r="F49" s="34">
        <v>0</v>
      </c>
      <c r="G49" s="34">
        <v>0</v>
      </c>
      <c r="H49" s="35">
        <v>0</v>
      </c>
    </row>
    <row r="50" spans="2:8" ht="16.2" thickBot="1">
      <c r="B50" s="6">
        <v>20</v>
      </c>
      <c r="C50" s="25" t="s">
        <v>60</v>
      </c>
      <c r="D50" s="36">
        <v>0</v>
      </c>
      <c r="E50" s="36">
        <v>0</v>
      </c>
      <c r="F50" s="36">
        <v>0</v>
      </c>
      <c r="G50" s="36">
        <v>0</v>
      </c>
      <c r="H50" s="37">
        <v>0</v>
      </c>
    </row>
    <row r="51" spans="2:8" ht="15" thickTop="1">
      <c r="D51" s="10"/>
    </row>
    <row r="52" spans="2:8">
      <c r="D52" s="9"/>
    </row>
    <row r="54" spans="2:8">
      <c r="C54" s="26"/>
    </row>
    <row r="55" spans="2:8">
      <c r="C55" s="26"/>
    </row>
  </sheetData>
  <phoneticPr fontId="1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B84-3ADE-4305-9DB1-6D2C72394BA9}">
  <dimension ref="A1:A6"/>
  <sheetViews>
    <sheetView showGridLines="0" zoomScaleNormal="100" workbookViewId="0">
      <selection sqref="A1:A7"/>
    </sheetView>
  </sheetViews>
  <sheetFormatPr defaultColWidth="8.77734375" defaultRowHeight="14.4"/>
  <cols>
    <col min="1" max="1" width="166" customWidth="1"/>
  </cols>
  <sheetData>
    <row r="1" spans="1:1" ht="367.5" customHeight="1">
      <c r="A1" s="280" t="s">
        <v>204</v>
      </c>
    </row>
    <row r="2" spans="1:1" ht="37.5" customHeight="1">
      <c r="A2" s="280"/>
    </row>
    <row r="3" spans="1:1">
      <c r="A3" s="280"/>
    </row>
    <row r="4" spans="1:1">
      <c r="A4" s="280"/>
    </row>
    <row r="5" spans="1:1">
      <c r="A5" s="280"/>
    </row>
    <row r="6" spans="1:1">
      <c r="A6" s="280"/>
    </row>
  </sheetData>
  <mergeCells count="1">
    <mergeCell ref="A1:A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3B38-3668-4803-94C5-75919228D0A3}">
  <dimension ref="A1:A2"/>
  <sheetViews>
    <sheetView showGridLines="0" zoomScaleNormal="100" workbookViewId="0">
      <selection sqref="A1:A7"/>
    </sheetView>
  </sheetViews>
  <sheetFormatPr defaultColWidth="8.77734375" defaultRowHeight="14.4"/>
  <cols>
    <col min="1" max="1" width="120.44140625" customWidth="1"/>
  </cols>
  <sheetData>
    <row r="1" spans="1:1" ht="330" customHeight="1">
      <c r="A1" s="280" t="s">
        <v>205</v>
      </c>
    </row>
    <row r="2" spans="1:1" ht="50.25" customHeight="1">
      <c r="A2" s="280"/>
    </row>
  </sheetData>
  <mergeCells count="1">
    <mergeCell ref="A1:A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DFEE-8342-4337-96D1-CE0DE65E3F68}">
  <dimension ref="A1"/>
  <sheetViews>
    <sheetView showGridLines="0" zoomScaleNormal="100" workbookViewId="0">
      <selection sqref="A1:A7"/>
    </sheetView>
  </sheetViews>
  <sheetFormatPr defaultColWidth="8.77734375" defaultRowHeight="14.4"/>
  <cols>
    <col min="1" max="1" width="115.21875" customWidth="1"/>
  </cols>
  <sheetData>
    <row r="1" spans="1:1" ht="230.4">
      <c r="A1" s="105" t="s">
        <v>101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2353-7FAF-41E1-A106-ED58D0F11FBB}">
  <dimension ref="A1"/>
  <sheetViews>
    <sheetView showGridLines="0" zoomScaleNormal="100" workbookViewId="0">
      <selection sqref="A1:A7"/>
    </sheetView>
  </sheetViews>
  <sheetFormatPr defaultColWidth="8.77734375" defaultRowHeight="14.4"/>
  <cols>
    <col min="1" max="1" width="67.77734375" customWidth="1"/>
  </cols>
  <sheetData>
    <row r="1" spans="1:1" ht="72">
      <c r="A1" s="59" t="s">
        <v>102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C36F-CAFC-419F-A261-CD3C3981C3F3}">
  <dimension ref="A1:AI66"/>
  <sheetViews>
    <sheetView showGridLines="0" zoomScaleNormal="100" workbookViewId="0">
      <selection sqref="A1:A7"/>
    </sheetView>
  </sheetViews>
  <sheetFormatPr defaultColWidth="9.21875" defaultRowHeight="15" customHeight="1"/>
  <cols>
    <col min="1" max="1" width="3.21875" style="54" customWidth="1"/>
    <col min="2" max="2" width="34.21875" style="53" customWidth="1"/>
    <col min="3" max="3" width="12.77734375" style="54" customWidth="1"/>
    <col min="4" max="4" width="4.44140625" style="54" customWidth="1"/>
    <col min="5" max="5" width="34.21875" style="54" customWidth="1"/>
    <col min="6" max="8" width="12.77734375" style="54" customWidth="1"/>
    <col min="9" max="10" width="5.21875" style="54" customWidth="1"/>
    <col min="11" max="11" width="21" style="54" customWidth="1"/>
    <col min="12" max="12" width="16.44140625" style="54" customWidth="1"/>
    <col min="13" max="13" width="4.5546875" style="54" customWidth="1"/>
    <col min="14" max="14" width="21" style="54" customWidth="1"/>
    <col min="15" max="17" width="16.44140625" style="54" customWidth="1"/>
    <col min="18" max="18" width="4.5546875" style="54" customWidth="1"/>
    <col min="19" max="19" width="15.77734375" style="54" bestFit="1" customWidth="1"/>
    <col min="20" max="20" width="12.77734375" style="54" bestFit="1" customWidth="1"/>
    <col min="21" max="21" width="13.77734375" style="54" bestFit="1" customWidth="1"/>
    <col min="22" max="22" width="11.77734375" style="54" bestFit="1" customWidth="1"/>
    <col min="23" max="23" width="13.77734375" style="54" bestFit="1" customWidth="1"/>
    <col min="24" max="24" width="4.5546875" customWidth="1"/>
    <col min="25" max="25" width="18.77734375" style="54" bestFit="1" customWidth="1"/>
    <col min="26" max="26" width="18.5546875" style="54" customWidth="1"/>
    <col min="27" max="27" width="11.5546875" style="54" bestFit="1" customWidth="1"/>
    <col min="28" max="28" width="4.5546875" style="54" customWidth="1"/>
    <col min="29" max="29" width="18.77734375" style="54" bestFit="1" customWidth="1"/>
    <col min="30" max="30" width="18.5546875" style="54" customWidth="1"/>
    <col min="31" max="31" width="13.44140625" style="54" customWidth="1"/>
    <col min="32" max="32" width="4.5546875" style="54" customWidth="1"/>
    <col min="33" max="35" width="13.44140625" style="54" customWidth="1"/>
    <col min="36" max="16384" width="9.21875" style="54"/>
  </cols>
  <sheetData>
    <row r="1" spans="1:35" s="45" customFormat="1" ht="14.4">
      <c r="A1" s="44"/>
      <c r="X1"/>
    </row>
    <row r="2" spans="1:35" s="45" customFormat="1" ht="15" customHeight="1">
      <c r="A2" s="46"/>
      <c r="B2" s="47"/>
      <c r="C2" s="48"/>
      <c r="D2" s="48"/>
      <c r="E2" s="48"/>
      <c r="F2" s="48"/>
      <c r="G2" s="48"/>
      <c r="H2" s="48"/>
      <c r="I2" s="48"/>
      <c r="X2"/>
    </row>
    <row r="3" spans="1:35" s="45" customFormat="1" ht="11.25" customHeight="1">
      <c r="A3" s="46"/>
      <c r="B3" s="48"/>
      <c r="C3" s="60"/>
      <c r="D3" s="60"/>
      <c r="E3" s="60"/>
      <c r="F3" s="60"/>
      <c r="G3" s="60"/>
      <c r="H3" s="60"/>
      <c r="I3" s="60"/>
      <c r="X3"/>
    </row>
    <row r="4" spans="1:35" s="45" customFormat="1" ht="4.2" customHeight="1" thickBot="1">
      <c r="A4" s="46"/>
      <c r="B4" s="47"/>
      <c r="C4" s="48"/>
      <c r="D4" s="48"/>
      <c r="E4" s="48"/>
      <c r="F4" s="48"/>
      <c r="G4" s="48"/>
      <c r="H4" s="48"/>
      <c r="I4" s="48"/>
      <c r="N4" s="54"/>
      <c r="O4" s="54"/>
      <c r="P4" s="54"/>
      <c r="Q4" s="54"/>
      <c r="X4"/>
    </row>
    <row r="5" spans="1:35" s="45" customFormat="1" ht="12" customHeight="1">
      <c r="A5" s="49"/>
      <c r="B5" s="50" t="s">
        <v>103</v>
      </c>
      <c r="C5" s="51"/>
      <c r="D5" s="61"/>
      <c r="E5" s="50" t="s">
        <v>104</v>
      </c>
      <c r="F5" s="51"/>
      <c r="G5" s="51"/>
      <c r="H5" s="51"/>
      <c r="I5" s="61"/>
      <c r="J5" s="52"/>
      <c r="K5" s="50" t="s">
        <v>105</v>
      </c>
      <c r="L5" s="51"/>
      <c r="N5" s="50" t="s">
        <v>138</v>
      </c>
      <c r="O5" s="51"/>
      <c r="P5" s="51"/>
      <c r="Q5" s="51"/>
      <c r="S5" s="281" t="s">
        <v>106</v>
      </c>
      <c r="T5" s="281"/>
      <c r="U5" s="281"/>
      <c r="V5" s="281"/>
      <c r="W5" s="281"/>
      <c r="X5"/>
      <c r="Y5" s="281" t="s">
        <v>107</v>
      </c>
      <c r="Z5" s="281"/>
      <c r="AA5" s="281"/>
      <c r="AB5" s="52"/>
      <c r="AC5" s="281" t="s">
        <v>108</v>
      </c>
      <c r="AD5" s="281"/>
      <c r="AE5" s="281"/>
      <c r="AF5" s="52"/>
      <c r="AG5" s="281" t="s">
        <v>109</v>
      </c>
      <c r="AH5" s="281"/>
      <c r="AI5" s="281"/>
    </row>
    <row r="6" spans="1:35" s="45" customFormat="1" ht="16.2" customHeight="1" thickBot="1">
      <c r="A6" s="49"/>
      <c r="B6" s="58"/>
      <c r="C6" s="52"/>
      <c r="D6" s="52"/>
      <c r="E6" s="58"/>
      <c r="F6" s="52"/>
      <c r="G6" s="52"/>
      <c r="H6" s="52"/>
      <c r="I6" s="52"/>
      <c r="J6" s="52"/>
      <c r="K6" s="58"/>
      <c r="L6" s="52"/>
      <c r="N6" s="58"/>
      <c r="O6" s="52"/>
      <c r="S6" s="58"/>
      <c r="T6" s="52"/>
      <c r="X6"/>
      <c r="Y6" s="58"/>
      <c r="Z6" s="58"/>
      <c r="AA6" s="52"/>
      <c r="AB6" s="52"/>
      <c r="AC6" s="58"/>
      <c r="AD6" s="58"/>
      <c r="AE6" s="52"/>
      <c r="AF6" s="52"/>
      <c r="AG6" s="58"/>
      <c r="AH6" s="58"/>
      <c r="AI6" s="52"/>
    </row>
    <row r="7" spans="1:35" s="45" customFormat="1" thickBot="1">
      <c r="A7" s="49"/>
      <c r="B7" s="57"/>
      <c r="C7" s="62" t="s">
        <v>148</v>
      </c>
      <c r="D7" s="63"/>
      <c r="E7" s="57"/>
      <c r="F7" s="282" t="s">
        <v>148</v>
      </c>
      <c r="G7" s="283"/>
      <c r="H7" s="284"/>
      <c r="I7" s="63"/>
      <c r="J7" s="52"/>
      <c r="K7" s="57"/>
      <c r="L7" s="62" t="s">
        <v>148</v>
      </c>
      <c r="N7" s="57"/>
      <c r="O7" s="282" t="s">
        <v>148</v>
      </c>
      <c r="P7" s="283"/>
      <c r="Q7" s="284"/>
      <c r="S7" s="57"/>
      <c r="X7"/>
      <c r="Y7" s="57"/>
      <c r="Z7" s="57"/>
      <c r="AA7" s="64" t="s">
        <v>148</v>
      </c>
      <c r="AB7" s="52"/>
      <c r="AC7" s="57"/>
      <c r="AD7" s="57"/>
      <c r="AF7" s="52"/>
      <c r="AG7" s="57"/>
      <c r="AH7" s="57"/>
    </row>
    <row r="8" spans="1:35" ht="30" customHeight="1" thickBot="1">
      <c r="A8" s="49"/>
      <c r="B8" s="65" t="s">
        <v>86</v>
      </c>
      <c r="C8" s="66" t="s">
        <v>12</v>
      </c>
      <c r="D8" s="53"/>
      <c r="E8" s="65" t="s">
        <v>86</v>
      </c>
      <c r="F8" s="66" t="s">
        <v>12</v>
      </c>
      <c r="G8" s="66" t="s">
        <v>143</v>
      </c>
      <c r="H8" s="107" t="s">
        <v>144</v>
      </c>
      <c r="I8" s="53"/>
      <c r="J8" s="67"/>
      <c r="K8" s="65" t="s">
        <v>86</v>
      </c>
      <c r="L8" s="66" t="s">
        <v>12</v>
      </c>
      <c r="N8" s="65" t="s">
        <v>86</v>
      </c>
      <c r="O8" s="108" t="s">
        <v>12</v>
      </c>
      <c r="P8" s="109" t="s">
        <v>143</v>
      </c>
      <c r="Q8" s="110" t="s">
        <v>144</v>
      </c>
      <c r="S8" s="285" t="s">
        <v>86</v>
      </c>
      <c r="T8" s="285"/>
      <c r="U8" s="285"/>
      <c r="V8" s="286"/>
      <c r="W8" s="64" t="s">
        <v>148</v>
      </c>
      <c r="Y8" s="68" t="s">
        <v>86</v>
      </c>
      <c r="Z8" s="68"/>
      <c r="AA8" s="69" t="s">
        <v>110</v>
      </c>
      <c r="AB8" s="67"/>
      <c r="AC8" s="68" t="s">
        <v>86</v>
      </c>
      <c r="AD8" s="68"/>
      <c r="AE8" s="64" t="s">
        <v>148</v>
      </c>
      <c r="AF8" s="67"/>
      <c r="AG8" s="68" t="s">
        <v>86</v>
      </c>
      <c r="AH8" s="68"/>
      <c r="AI8" s="64" t="s">
        <v>148</v>
      </c>
    </row>
    <row r="9" spans="1:35" s="56" customFormat="1" ht="13.5" customHeight="1">
      <c r="A9" s="70"/>
      <c r="B9" s="71" t="s">
        <v>111</v>
      </c>
      <c r="C9" s="72">
        <v>3788871.9141700002</v>
      </c>
      <c r="D9" s="73"/>
      <c r="E9" s="71" t="s">
        <v>111</v>
      </c>
      <c r="F9" s="72">
        <v>0</v>
      </c>
      <c r="G9" s="72">
        <v>0</v>
      </c>
      <c r="H9" s="72">
        <v>0</v>
      </c>
      <c r="I9" s="73"/>
      <c r="J9" s="74"/>
      <c r="K9" s="71" t="s">
        <v>121</v>
      </c>
      <c r="L9" s="72">
        <v>1286224.11445</v>
      </c>
      <c r="N9" s="71" t="s">
        <v>121</v>
      </c>
      <c r="O9" s="72">
        <v>871493.65872999991</v>
      </c>
      <c r="P9" s="82">
        <v>793636.30753848003</v>
      </c>
      <c r="Q9" s="82">
        <v>0</v>
      </c>
      <c r="S9" s="53" t="s">
        <v>112</v>
      </c>
      <c r="T9" s="53" t="s">
        <v>113</v>
      </c>
      <c r="U9" s="53" t="s">
        <v>114</v>
      </c>
      <c r="V9" s="53" t="s">
        <v>115</v>
      </c>
      <c r="W9" s="75" t="s">
        <v>12</v>
      </c>
      <c r="X9"/>
      <c r="Y9" s="76" t="s">
        <v>116</v>
      </c>
      <c r="Z9" s="76"/>
      <c r="AA9" s="77">
        <v>0.66805866241739409</v>
      </c>
      <c r="AB9" s="74"/>
      <c r="AC9" s="76" t="s">
        <v>117</v>
      </c>
      <c r="AD9" s="76"/>
      <c r="AE9" s="78">
        <v>5076597.93</v>
      </c>
      <c r="AF9" s="74"/>
      <c r="AG9" s="79" t="s">
        <v>118</v>
      </c>
      <c r="AH9" s="79" t="s">
        <v>119</v>
      </c>
      <c r="AI9" s="75" t="s">
        <v>12</v>
      </c>
    </row>
    <row r="10" spans="1:35" ht="13.5" customHeight="1">
      <c r="A10" s="80"/>
      <c r="B10" s="81" t="s">
        <v>120</v>
      </c>
      <c r="C10" s="82">
        <v>1666072.0917096001</v>
      </c>
      <c r="D10" s="73"/>
      <c r="E10" s="81" t="s">
        <v>120</v>
      </c>
      <c r="F10" s="82">
        <v>0</v>
      </c>
      <c r="G10" s="82">
        <v>0</v>
      </c>
      <c r="H10" s="82">
        <v>0</v>
      </c>
      <c r="I10" s="73"/>
      <c r="J10" s="83"/>
      <c r="K10" s="81" t="s">
        <v>124</v>
      </c>
      <c r="L10" s="82">
        <v>61932.166739999993</v>
      </c>
      <c r="N10" s="81" t="s">
        <v>124</v>
      </c>
      <c r="O10" s="82">
        <v>0</v>
      </c>
      <c r="P10" s="82">
        <v>0</v>
      </c>
      <c r="Q10" s="82">
        <v>0</v>
      </c>
      <c r="S10" s="84">
        <v>3535621.0379996002</v>
      </c>
      <c r="T10" s="84">
        <v>1758002.9652500001</v>
      </c>
      <c r="U10" s="84">
        <v>5589636.8029199997</v>
      </c>
      <c r="V10" s="85">
        <v>14850.25368</v>
      </c>
      <c r="W10" s="86">
        <f>SUM(S10:V10)</f>
        <v>10898111.059849599</v>
      </c>
      <c r="Y10" s="87" t="s">
        <v>122</v>
      </c>
      <c r="Z10" s="87"/>
      <c r="AA10" s="88">
        <v>1</v>
      </c>
      <c r="AB10" s="83"/>
      <c r="AC10" s="76" t="s">
        <v>123</v>
      </c>
      <c r="AD10" s="76"/>
      <c r="AE10" s="78">
        <v>17344475.690000001</v>
      </c>
      <c r="AF10" s="83"/>
      <c r="AG10" s="78">
        <v>0</v>
      </c>
      <c r="AH10" s="78">
        <v>0</v>
      </c>
      <c r="AI10" s="86">
        <f>AG10+AH10</f>
        <v>0</v>
      </c>
    </row>
    <row r="11" spans="1:35" ht="13.5" customHeight="1">
      <c r="A11" s="80"/>
      <c r="B11" s="81" t="s">
        <v>126</v>
      </c>
      <c r="C11" s="82">
        <v>888732.78265999979</v>
      </c>
      <c r="D11" s="73"/>
      <c r="E11" s="81" t="s">
        <v>126</v>
      </c>
      <c r="F11" s="82">
        <v>888732.78265999979</v>
      </c>
      <c r="G11" s="82">
        <v>805122.73581303912</v>
      </c>
      <c r="H11" s="82">
        <v>0</v>
      </c>
      <c r="I11" s="73"/>
      <c r="J11" s="83"/>
      <c r="K11" s="81" t="s">
        <v>127</v>
      </c>
      <c r="L11" s="82">
        <v>5053644.0332595995</v>
      </c>
      <c r="N11" s="81" t="s">
        <v>127</v>
      </c>
      <c r="O11" s="89">
        <v>513008.06903000001</v>
      </c>
      <c r="P11" s="89">
        <v>497812.14077912702</v>
      </c>
      <c r="Q11" s="89">
        <v>0</v>
      </c>
      <c r="S11"/>
      <c r="T11"/>
      <c r="U11"/>
      <c r="V11" s="38"/>
      <c r="W11"/>
      <c r="AB11" s="83"/>
      <c r="AC11" s="76" t="s">
        <v>125</v>
      </c>
      <c r="AD11" s="76"/>
      <c r="AE11" s="78">
        <v>382510618.26999998</v>
      </c>
      <c r="AF11" s="83"/>
      <c r="AG11" s="76"/>
    </row>
    <row r="12" spans="1:35" ht="13.5" customHeight="1">
      <c r="A12" s="80"/>
      <c r="B12" s="81" t="s">
        <v>135</v>
      </c>
      <c r="C12" s="82">
        <v>834439.04096999986</v>
      </c>
      <c r="D12" s="73"/>
      <c r="E12" s="81" t="s">
        <v>135</v>
      </c>
      <c r="F12" s="82">
        <v>0</v>
      </c>
      <c r="G12" s="82">
        <v>0</v>
      </c>
      <c r="H12" s="82">
        <v>0</v>
      </c>
      <c r="I12" s="73"/>
      <c r="J12" s="83"/>
      <c r="K12" s="81" t="s">
        <v>130</v>
      </c>
      <c r="L12" s="89">
        <v>676885.75485999999</v>
      </c>
      <c r="N12" s="81" t="s">
        <v>130</v>
      </c>
      <c r="O12" s="82">
        <v>0</v>
      </c>
      <c r="P12" s="82">
        <v>0</v>
      </c>
      <c r="Q12" s="82">
        <v>0</v>
      </c>
      <c r="S12" s="90"/>
      <c r="T12" s="90"/>
      <c r="U12" s="90"/>
      <c r="V12"/>
      <c r="W12" s="7"/>
      <c r="AB12" s="83"/>
      <c r="AC12" s="76" t="s">
        <v>128</v>
      </c>
      <c r="AD12" s="76"/>
      <c r="AE12" s="78">
        <v>146760445.5</v>
      </c>
      <c r="AF12" s="83"/>
    </row>
    <row r="13" spans="1:35" s="55" customFormat="1" ht="13.5" customHeight="1">
      <c r="A13" s="80"/>
      <c r="B13" s="81" t="s">
        <v>146</v>
      </c>
      <c r="C13" s="82">
        <v>634348.88040000014</v>
      </c>
      <c r="D13" s="73"/>
      <c r="E13" s="81" t="s">
        <v>146</v>
      </c>
      <c r="F13" s="89">
        <v>0</v>
      </c>
      <c r="G13" s="89">
        <v>0</v>
      </c>
      <c r="H13" s="89">
        <v>0</v>
      </c>
      <c r="I13" s="73"/>
      <c r="J13" s="74"/>
      <c r="K13" s="81" t="s">
        <v>132</v>
      </c>
      <c r="L13" s="82">
        <v>3788871.9141700002</v>
      </c>
      <c r="N13" s="81" t="s">
        <v>132</v>
      </c>
      <c r="O13" s="82">
        <v>0</v>
      </c>
      <c r="P13" s="82">
        <v>0</v>
      </c>
      <c r="Q13" s="82">
        <v>0</v>
      </c>
      <c r="S13"/>
      <c r="T13"/>
      <c r="U13"/>
      <c r="V13"/>
      <c r="W13" s="7"/>
      <c r="X13"/>
      <c r="AB13" s="74"/>
      <c r="AC13" s="76" t="s">
        <v>131</v>
      </c>
      <c r="AD13" s="76"/>
      <c r="AE13" s="78">
        <v>342222594.95999998</v>
      </c>
      <c r="AF13" s="74"/>
    </row>
    <row r="14" spans="1:35" ht="13.5" customHeight="1">
      <c r="A14" s="91"/>
      <c r="B14" s="81" t="s">
        <v>129</v>
      </c>
      <c r="C14" s="82">
        <v>538639.75775999995</v>
      </c>
      <c r="D14" s="73"/>
      <c r="E14" s="81" t="s">
        <v>129</v>
      </c>
      <c r="F14" s="82">
        <v>0</v>
      </c>
      <c r="G14" s="82">
        <v>0</v>
      </c>
      <c r="H14" s="82">
        <v>0</v>
      </c>
      <c r="I14" s="73"/>
      <c r="J14" s="83"/>
      <c r="K14" s="94" t="s">
        <v>134</v>
      </c>
      <c r="L14" s="95">
        <f>SUM(L9:L13)</f>
        <v>10867557.983479599</v>
      </c>
      <c r="N14" s="94" t="s">
        <v>134</v>
      </c>
      <c r="O14" s="95">
        <f>SUM(O9:O13)</f>
        <v>1384501.7277599999</v>
      </c>
      <c r="P14" s="95">
        <f>SUM(P9:P13)</f>
        <v>1291448.4483176069</v>
      </c>
      <c r="Q14" s="95">
        <f>SUM(Q9:Q13)</f>
        <v>0</v>
      </c>
      <c r="S14" s="7"/>
      <c r="T14" s="92"/>
      <c r="U14" s="92"/>
      <c r="V14" s="92"/>
      <c r="W14" s="92"/>
      <c r="Y14"/>
      <c r="AB14" s="83"/>
      <c r="AC14" s="93" t="s">
        <v>12</v>
      </c>
      <c r="AD14" s="93"/>
      <c r="AE14" s="85">
        <f>SUM(AE9:AE13)</f>
        <v>893914732.3499999</v>
      </c>
      <c r="AF14" s="83"/>
    </row>
    <row r="15" spans="1:35" ht="13.5" customHeight="1" thickBot="1">
      <c r="A15" s="80"/>
      <c r="B15" s="81" t="s">
        <v>145</v>
      </c>
      <c r="C15" s="82">
        <v>467470.37573999999</v>
      </c>
      <c r="D15" s="73"/>
      <c r="E15" s="81" t="s">
        <v>145</v>
      </c>
      <c r="F15" s="82">
        <v>467470.37573999999</v>
      </c>
      <c r="G15" s="82">
        <v>467470.37573999999</v>
      </c>
      <c r="H15" s="82">
        <v>0</v>
      </c>
      <c r="I15" s="73"/>
      <c r="J15" s="83"/>
      <c r="K15" s="81" t="s">
        <v>139</v>
      </c>
      <c r="L15" s="82">
        <v>30553.076369999999</v>
      </c>
      <c r="N15" s="81" t="s">
        <v>139</v>
      </c>
      <c r="O15" s="82">
        <v>0</v>
      </c>
      <c r="P15" s="82">
        <v>0</v>
      </c>
      <c r="Q15" s="82">
        <v>0</v>
      </c>
      <c r="S15" s="7"/>
      <c r="T15" s="7"/>
      <c r="U15" s="7"/>
      <c r="V15" s="92"/>
      <c r="W15" s="92"/>
      <c r="AB15" s="83"/>
      <c r="AC15" s="96"/>
      <c r="AD15"/>
      <c r="AE15"/>
      <c r="AF15"/>
    </row>
    <row r="16" spans="1:35" ht="13.5" customHeight="1">
      <c r="A16" s="80"/>
      <c r="B16" s="81" t="s">
        <v>147</v>
      </c>
      <c r="C16" s="82">
        <v>329929.53311999998</v>
      </c>
      <c r="D16" s="73"/>
      <c r="E16" s="81" t="s">
        <v>147</v>
      </c>
      <c r="F16" s="82">
        <v>0</v>
      </c>
      <c r="G16" s="82">
        <v>0</v>
      </c>
      <c r="H16" s="82">
        <v>0</v>
      </c>
      <c r="I16" s="73"/>
      <c r="J16" s="83"/>
      <c r="K16" s="98" t="s">
        <v>12</v>
      </c>
      <c r="L16" s="99">
        <f>L14+L15</f>
        <v>10898111.059849599</v>
      </c>
      <c r="N16" s="98" t="s">
        <v>12</v>
      </c>
      <c r="O16" s="99">
        <f>O14+O15</f>
        <v>1384501.7277599999</v>
      </c>
      <c r="P16" s="99">
        <f>P14+P15</f>
        <v>1291448.4483176069</v>
      </c>
      <c r="Q16" s="99">
        <f>Q14+Q15</f>
        <v>0</v>
      </c>
      <c r="S16"/>
      <c r="U16" s="97"/>
      <c r="AB16" s="83"/>
      <c r="AD16"/>
      <c r="AE16"/>
      <c r="AF16"/>
    </row>
    <row r="17" spans="1:32" ht="13.5" customHeight="1">
      <c r="A17" s="80"/>
      <c r="B17" s="81" t="s">
        <v>133</v>
      </c>
      <c r="C17" s="82">
        <v>279699.28578999999</v>
      </c>
      <c r="D17" s="73"/>
      <c r="E17" s="81" t="s">
        <v>133</v>
      </c>
      <c r="F17" s="82">
        <v>0</v>
      </c>
      <c r="G17" s="82">
        <v>0</v>
      </c>
      <c r="H17" s="82">
        <v>0</v>
      </c>
      <c r="I17" s="73"/>
      <c r="J17" s="83"/>
      <c r="K17" s="100"/>
      <c r="L17" s="101"/>
      <c r="S17"/>
      <c r="AB17" s="83"/>
      <c r="AD17"/>
      <c r="AE17"/>
      <c r="AF17"/>
    </row>
    <row r="18" spans="1:32" ht="13.5" customHeight="1">
      <c r="A18" s="80"/>
      <c r="B18" s="81" t="s">
        <v>136</v>
      </c>
      <c r="C18" s="82">
        <v>250230.44114999994</v>
      </c>
      <c r="D18" s="73"/>
      <c r="E18" s="81" t="s">
        <v>136</v>
      </c>
      <c r="F18" s="82">
        <v>0</v>
      </c>
      <c r="G18" s="82">
        <v>0</v>
      </c>
      <c r="H18" s="82">
        <v>0</v>
      </c>
      <c r="I18" s="73"/>
      <c r="J18" s="83"/>
      <c r="L18" s="97"/>
      <c r="S18"/>
      <c r="Z18" s="111"/>
      <c r="AB18" s="83"/>
      <c r="AC18" s="55"/>
      <c r="AD18"/>
      <c r="AE18"/>
      <c r="AF18"/>
    </row>
    <row r="19" spans="1:32" ht="13.5" customHeight="1">
      <c r="A19" s="80"/>
      <c r="B19" s="81" t="s">
        <v>208</v>
      </c>
      <c r="C19" s="82">
        <v>227921.53149999998</v>
      </c>
      <c r="D19" s="73"/>
      <c r="E19" s="81" t="s">
        <v>208</v>
      </c>
      <c r="F19" s="82">
        <v>0</v>
      </c>
      <c r="G19" s="82">
        <v>0</v>
      </c>
      <c r="H19" s="82">
        <v>0</v>
      </c>
      <c r="I19" s="73"/>
      <c r="J19" s="83"/>
      <c r="S19"/>
      <c r="Z19" s="111"/>
      <c r="AB19" s="83"/>
      <c r="AD19"/>
      <c r="AE19"/>
      <c r="AF19"/>
    </row>
    <row r="20" spans="1:32" ht="14.25" customHeight="1" thickBot="1">
      <c r="A20" s="80"/>
      <c r="B20" s="81" t="s">
        <v>137</v>
      </c>
      <c r="C20" s="82">
        <v>991755.42487999983</v>
      </c>
      <c r="D20" s="73"/>
      <c r="E20" s="81" t="s">
        <v>137</v>
      </c>
      <c r="F20" s="82">
        <v>28298.569359999998</v>
      </c>
      <c r="G20" s="82">
        <v>18855.336764568001</v>
      </c>
      <c r="H20" s="82">
        <v>0</v>
      </c>
      <c r="I20" s="73"/>
      <c r="Z20" s="112"/>
      <c r="AD20"/>
      <c r="AE20"/>
      <c r="AF20"/>
    </row>
    <row r="21" spans="1:32" ht="14.4">
      <c r="B21" s="98" t="s">
        <v>12</v>
      </c>
      <c r="C21" s="99">
        <f>SUM(C9:C20)</f>
        <v>10898111.059849601</v>
      </c>
      <c r="D21" s="73"/>
      <c r="E21" s="98" t="s">
        <v>12</v>
      </c>
      <c r="F21" s="99">
        <f>SUM(F9:F20)</f>
        <v>1384501.7277599999</v>
      </c>
      <c r="G21" s="99">
        <f>SUM(G9:G20)</f>
        <v>1291448.4483176072</v>
      </c>
      <c r="H21" s="99">
        <f>SUM(H9:H20)</f>
        <v>0</v>
      </c>
      <c r="I21" s="73"/>
      <c r="Z21" s="112"/>
      <c r="AD21"/>
      <c r="AE21"/>
      <c r="AF21"/>
    </row>
    <row r="22" spans="1:32" ht="15" customHeight="1">
      <c r="B22" s="81" t="s">
        <v>209</v>
      </c>
      <c r="C22" s="73"/>
      <c r="D22" s="73"/>
      <c r="E22" s="81"/>
      <c r="F22" s="73"/>
      <c r="G22" s="73"/>
      <c r="H22" s="73"/>
      <c r="I22" s="73"/>
    </row>
    <row r="23" spans="1:32" ht="15" customHeight="1">
      <c r="B23" s="81"/>
      <c r="C23" s="83"/>
      <c r="D23" s="73"/>
      <c r="E23" s="81"/>
      <c r="F23" s="73"/>
      <c r="G23" s="73"/>
      <c r="H23" s="73"/>
      <c r="I23" s="73"/>
      <c r="P23" s="111"/>
      <c r="Q23" s="111"/>
      <c r="Z23" s="112"/>
    </row>
    <row r="24" spans="1:32" ht="15" customHeight="1">
      <c r="B24" s="81"/>
      <c r="C24" s="73"/>
      <c r="D24" s="73"/>
      <c r="E24" s="81"/>
      <c r="F24" s="73"/>
      <c r="G24" s="73"/>
      <c r="H24" s="73"/>
      <c r="I24" s="73"/>
      <c r="P24" s="112"/>
      <c r="W24" s="111"/>
    </row>
    <row r="25" spans="1:32" ht="15" customHeight="1">
      <c r="B25" s="81"/>
      <c r="C25" s="73"/>
      <c r="D25" s="73"/>
      <c r="E25" s="81"/>
      <c r="F25" s="73"/>
      <c r="G25" s="73"/>
      <c r="H25" s="73"/>
      <c r="I25" s="73"/>
      <c r="W25" s="111"/>
    </row>
    <row r="26" spans="1:32" ht="15" customHeight="1">
      <c r="B26" s="81"/>
      <c r="C26" s="73"/>
      <c r="D26" s="73"/>
      <c r="E26" s="81"/>
      <c r="F26" s="73"/>
      <c r="G26" s="113"/>
      <c r="H26" s="73"/>
      <c r="I26" s="73"/>
      <c r="W26" s="112"/>
    </row>
    <row r="27" spans="1:32" ht="15" customHeight="1">
      <c r="B27" s="81"/>
      <c r="C27" s="73"/>
      <c r="D27" s="73"/>
      <c r="E27" s="81"/>
      <c r="F27" s="73"/>
      <c r="G27" s="113"/>
      <c r="H27" s="73"/>
      <c r="I27" s="73"/>
      <c r="Z27" s="111"/>
    </row>
    <row r="28" spans="1:32" ht="15" customHeight="1">
      <c r="B28" s="81"/>
      <c r="C28" s="73"/>
      <c r="D28" s="73"/>
      <c r="E28" s="81"/>
      <c r="F28" s="73"/>
      <c r="G28" s="113"/>
      <c r="H28" s="73"/>
      <c r="I28" s="73"/>
      <c r="W28" s="111"/>
      <c r="Z28" s="111"/>
    </row>
    <row r="29" spans="1:32" ht="15" customHeight="1">
      <c r="B29" s="81"/>
      <c r="C29" s="73"/>
      <c r="D29" s="73"/>
      <c r="E29" s="81"/>
      <c r="F29" s="73"/>
      <c r="G29" s="114"/>
      <c r="H29" s="73"/>
      <c r="I29" s="73"/>
      <c r="W29" s="111"/>
      <c r="Z29" s="112"/>
    </row>
    <row r="30" spans="1:32" ht="15" customHeight="1">
      <c r="B30" s="81"/>
      <c r="C30" s="73"/>
      <c r="D30" s="73"/>
      <c r="E30" s="81"/>
      <c r="F30" s="73"/>
      <c r="G30" s="73"/>
      <c r="H30" s="73"/>
      <c r="I30" s="73"/>
      <c r="W30" s="112"/>
    </row>
    <row r="31" spans="1:32" ht="15" customHeight="1">
      <c r="B31" s="81"/>
      <c r="C31" s="73"/>
      <c r="D31" s="73"/>
      <c r="E31" s="81"/>
      <c r="F31" s="73"/>
      <c r="G31" s="73"/>
      <c r="H31" s="73"/>
      <c r="I31" s="73"/>
    </row>
    <row r="32" spans="1:32" ht="15" customHeight="1">
      <c r="B32" s="81"/>
      <c r="C32" s="73"/>
      <c r="D32" s="73"/>
      <c r="E32" s="81"/>
      <c r="F32" s="73"/>
      <c r="G32" s="73"/>
      <c r="H32" s="73"/>
      <c r="I32" s="73"/>
    </row>
    <row r="33" spans="2:9" ht="15" customHeight="1">
      <c r="B33" s="81"/>
      <c r="C33" s="73"/>
      <c r="D33" s="73"/>
      <c r="E33" s="81"/>
      <c r="F33" s="73"/>
      <c r="G33" s="73"/>
      <c r="H33" s="73"/>
      <c r="I33" s="73"/>
    </row>
    <row r="34" spans="2:9" ht="15" customHeight="1">
      <c r="B34" s="81"/>
      <c r="C34" s="73"/>
      <c r="D34" s="73"/>
      <c r="E34" s="81"/>
      <c r="F34" s="73"/>
      <c r="G34" s="73"/>
      <c r="H34" s="73"/>
      <c r="I34" s="73"/>
    </row>
    <row r="35" spans="2:9" ht="15" customHeight="1">
      <c r="B35" s="81"/>
      <c r="C35" s="73"/>
      <c r="D35" s="73"/>
      <c r="E35" s="81"/>
      <c r="F35" s="73"/>
      <c r="G35" s="73"/>
      <c r="H35" s="73"/>
      <c r="I35" s="73"/>
    </row>
    <row r="36" spans="2:9" ht="15" customHeight="1">
      <c r="B36" s="81"/>
      <c r="C36" s="73"/>
      <c r="D36" s="73"/>
      <c r="E36" s="81"/>
      <c r="F36" s="73"/>
      <c r="G36" s="73"/>
      <c r="H36" s="73"/>
      <c r="I36" s="73"/>
    </row>
    <row r="37" spans="2:9" ht="15" customHeight="1">
      <c r="B37" s="81"/>
      <c r="C37" s="73"/>
      <c r="D37" s="73"/>
      <c r="E37" s="81"/>
      <c r="F37" s="73"/>
      <c r="G37" s="73"/>
      <c r="H37" s="73"/>
      <c r="I37" s="73"/>
    </row>
    <row r="38" spans="2:9" ht="15" customHeight="1">
      <c r="B38" s="81"/>
      <c r="C38" s="73"/>
      <c r="D38" s="73"/>
      <c r="E38" s="81"/>
      <c r="F38" s="73"/>
      <c r="G38" s="73"/>
      <c r="H38" s="73"/>
      <c r="I38" s="73"/>
    </row>
    <row r="39" spans="2:9" ht="15" customHeight="1">
      <c r="B39" s="81"/>
      <c r="C39" s="78"/>
      <c r="D39" s="73"/>
      <c r="E39" s="81"/>
      <c r="F39" s="73"/>
      <c r="G39" s="73"/>
      <c r="H39" s="73"/>
      <c r="I39" s="73"/>
    </row>
    <row r="40" spans="2:9" ht="15" customHeight="1">
      <c r="B40" s="81"/>
      <c r="C40" s="73"/>
      <c r="D40" s="73"/>
      <c r="E40" s="81"/>
      <c r="F40" s="73"/>
      <c r="G40" s="73"/>
      <c r="H40" s="73"/>
      <c r="I40" s="73"/>
    </row>
    <row r="41" spans="2:9" ht="15" customHeight="1">
      <c r="B41" s="81"/>
      <c r="C41" s="73"/>
      <c r="D41" s="78"/>
      <c r="E41" s="81"/>
      <c r="F41" s="78"/>
      <c r="G41" s="78"/>
      <c r="H41" s="78"/>
      <c r="I41" s="73"/>
    </row>
    <row r="42" spans="2:9" ht="15" customHeight="1">
      <c r="B42" s="81"/>
      <c r="C42" s="73"/>
      <c r="D42" s="73"/>
      <c r="E42" s="81"/>
      <c r="F42" s="73"/>
      <c r="G42" s="73"/>
      <c r="H42" s="73"/>
      <c r="I42" s="73"/>
    </row>
    <row r="43" spans="2:9" ht="15" customHeight="1">
      <c r="B43" s="81"/>
      <c r="C43" s="73"/>
      <c r="D43" s="73"/>
      <c r="E43" s="81"/>
      <c r="F43" s="73"/>
      <c r="G43" s="73"/>
      <c r="H43" s="73"/>
      <c r="I43" s="73"/>
    </row>
    <row r="44" spans="2:9" ht="15" customHeight="1">
      <c r="B44" s="81"/>
      <c r="C44" s="73"/>
      <c r="D44" s="73"/>
      <c r="E44" s="81"/>
      <c r="F44" s="73"/>
      <c r="G44" s="73"/>
      <c r="H44" s="73"/>
      <c r="I44" s="73"/>
    </row>
    <row r="45" spans="2:9" ht="15" customHeight="1">
      <c r="B45" s="81"/>
      <c r="C45" s="73"/>
      <c r="D45" s="73"/>
      <c r="E45" s="81"/>
      <c r="F45" s="73"/>
      <c r="G45" s="73"/>
      <c r="H45" s="73"/>
      <c r="I45" s="73"/>
    </row>
    <row r="46" spans="2:9" ht="15" customHeight="1">
      <c r="B46" s="81"/>
      <c r="C46" s="73"/>
      <c r="D46" s="73"/>
      <c r="E46" s="81"/>
      <c r="F46" s="73"/>
      <c r="G46" s="73"/>
      <c r="H46" s="73"/>
      <c r="I46" s="73"/>
    </row>
    <row r="47" spans="2:9" ht="15" customHeight="1">
      <c r="B47" s="81"/>
      <c r="C47" s="73"/>
      <c r="D47" s="73"/>
      <c r="E47" s="81"/>
      <c r="F47" s="73"/>
      <c r="G47" s="73"/>
      <c r="H47" s="73"/>
      <c r="I47" s="73"/>
    </row>
    <row r="48" spans="2:9" ht="15" customHeight="1">
      <c r="B48" s="81"/>
      <c r="C48" s="73"/>
      <c r="D48" s="73"/>
      <c r="E48" s="81"/>
      <c r="F48" s="73"/>
      <c r="G48" s="73"/>
      <c r="H48" s="73"/>
      <c r="I48" s="73"/>
    </row>
    <row r="49" spans="2:32" ht="15" customHeight="1">
      <c r="B49" s="81"/>
      <c r="C49" s="73"/>
      <c r="D49" s="73"/>
      <c r="E49" s="81"/>
      <c r="F49" s="73"/>
      <c r="G49" s="73"/>
      <c r="H49" s="73"/>
      <c r="I49" s="73"/>
    </row>
    <row r="50" spans="2:32" ht="15" customHeight="1">
      <c r="B50" s="81"/>
      <c r="C50" s="73"/>
      <c r="D50" s="73"/>
      <c r="E50" s="81"/>
      <c r="F50" s="73"/>
      <c r="G50" s="73"/>
      <c r="H50" s="73"/>
      <c r="I50" s="73"/>
    </row>
    <row r="51" spans="2:32" ht="15" customHeight="1">
      <c r="B51" s="81"/>
      <c r="C51" s="73"/>
      <c r="D51" s="73"/>
      <c r="E51" s="81"/>
      <c r="F51" s="73"/>
      <c r="G51" s="73"/>
      <c r="H51" s="73"/>
      <c r="I51" s="73"/>
    </row>
    <row r="52" spans="2:32" ht="15" customHeight="1">
      <c r="B52" s="81"/>
      <c r="C52" s="73"/>
      <c r="D52" s="73"/>
      <c r="E52" s="81"/>
      <c r="F52" s="73"/>
      <c r="G52" s="73"/>
      <c r="H52" s="73"/>
      <c r="I52" s="73"/>
    </row>
    <row r="53" spans="2:32" ht="15" customHeight="1">
      <c r="B53" s="81"/>
      <c r="C53" s="73"/>
      <c r="D53" s="73"/>
      <c r="E53" s="81"/>
      <c r="F53" s="73"/>
      <c r="G53" s="73"/>
      <c r="H53" s="73"/>
      <c r="I53" s="73"/>
    </row>
    <row r="54" spans="2:32" ht="15" customHeight="1">
      <c r="B54" s="81"/>
      <c r="C54" s="73"/>
      <c r="D54" s="73"/>
      <c r="E54" s="81"/>
      <c r="F54" s="73"/>
      <c r="G54" s="73"/>
      <c r="H54" s="73"/>
      <c r="I54" s="73"/>
    </row>
    <row r="55" spans="2:32" ht="15" customHeight="1">
      <c r="B55" s="81"/>
      <c r="C55" s="73"/>
      <c r="D55" s="73"/>
      <c r="E55" s="81"/>
      <c r="F55" s="73"/>
      <c r="G55" s="73"/>
      <c r="H55" s="73"/>
      <c r="I55" s="73"/>
    </row>
    <row r="56" spans="2:32" ht="15" customHeight="1">
      <c r="B56" s="81"/>
      <c r="C56" s="73"/>
      <c r="D56" s="73"/>
      <c r="E56" s="81"/>
      <c r="F56" s="73"/>
      <c r="G56" s="73"/>
      <c r="H56" s="73"/>
      <c r="I56" s="73"/>
    </row>
    <row r="57" spans="2:32" ht="15" customHeight="1">
      <c r="B57" s="100"/>
      <c r="C57" s="101"/>
      <c r="D57" s="73"/>
      <c r="E57" s="81"/>
      <c r="F57" s="73"/>
      <c r="G57" s="73"/>
      <c r="H57" s="73"/>
      <c r="I57" s="73"/>
    </row>
    <row r="58" spans="2:32" ht="15" customHeight="1">
      <c r="B58" s="102"/>
      <c r="C58" s="103"/>
      <c r="D58" s="73"/>
      <c r="E58" s="81"/>
      <c r="F58" s="73"/>
      <c r="G58" s="73"/>
      <c r="H58" s="73"/>
      <c r="I58" s="73"/>
    </row>
    <row r="59" spans="2:32" ht="15" customHeight="1">
      <c r="B59" s="55"/>
      <c r="C59" s="55"/>
      <c r="D59" s="101"/>
      <c r="E59" s="100"/>
      <c r="F59" s="101"/>
      <c r="G59" s="101"/>
      <c r="H59" s="101"/>
      <c r="I59" s="73"/>
    </row>
    <row r="60" spans="2:32" ht="15" customHeight="1">
      <c r="B60" s="55"/>
      <c r="C60" s="55"/>
      <c r="D60" s="103"/>
      <c r="E60" s="103"/>
      <c r="F60" s="103"/>
      <c r="G60" s="103"/>
      <c r="H60" s="103"/>
      <c r="I60" s="101"/>
    </row>
    <row r="61" spans="2:32" ht="15" customHeight="1">
      <c r="B61" s="55"/>
      <c r="C61" s="55"/>
      <c r="D61" s="55"/>
      <c r="E61" s="55"/>
      <c r="F61" s="55"/>
      <c r="G61" s="55"/>
      <c r="H61" s="55"/>
      <c r="I61" s="103"/>
      <c r="J61" s="74"/>
      <c r="AB61" s="74"/>
      <c r="AF61" s="74"/>
    </row>
    <row r="62" spans="2:32" ht="15" customHeight="1">
      <c r="B62" s="55"/>
      <c r="C62" s="55"/>
      <c r="D62" s="55"/>
      <c r="E62" s="55"/>
      <c r="F62" s="55"/>
      <c r="G62" s="55"/>
      <c r="H62" s="55"/>
      <c r="I62" s="55"/>
      <c r="J62" s="55"/>
      <c r="AB62" s="55"/>
      <c r="AF62" s="55"/>
    </row>
    <row r="63" spans="2:32" ht="15" customHeight="1">
      <c r="B63" s="55"/>
      <c r="C63" s="55"/>
      <c r="D63" s="55"/>
      <c r="E63" s="55"/>
      <c r="F63" s="55"/>
      <c r="G63" s="55"/>
      <c r="H63" s="55"/>
      <c r="I63" s="55"/>
      <c r="J63" s="55"/>
      <c r="AB63" s="55"/>
      <c r="AF63" s="55"/>
    </row>
    <row r="64" spans="2:32" ht="15" customHeight="1">
      <c r="D64" s="55"/>
      <c r="E64" s="55"/>
      <c r="F64" s="55"/>
      <c r="G64" s="55"/>
      <c r="H64" s="55"/>
      <c r="I64" s="55"/>
      <c r="J64" s="55"/>
      <c r="AB64" s="55"/>
      <c r="AF64" s="55"/>
    </row>
    <row r="65" spans="4:32" ht="15" customHeight="1">
      <c r="D65" s="55"/>
      <c r="E65" s="55"/>
      <c r="F65" s="55"/>
      <c r="G65" s="55"/>
      <c r="H65" s="55"/>
      <c r="I65" s="55"/>
      <c r="J65" s="55"/>
      <c r="AB65" s="55"/>
      <c r="AF65" s="55"/>
    </row>
    <row r="66" spans="4:32" ht="15" customHeight="1">
      <c r="I66" s="55"/>
      <c r="J66" s="55"/>
      <c r="AB66" s="55"/>
      <c r="AF66" s="55"/>
    </row>
  </sheetData>
  <mergeCells count="7">
    <mergeCell ref="AC5:AE5"/>
    <mergeCell ref="AG5:AI5"/>
    <mergeCell ref="F7:H7"/>
    <mergeCell ref="O7:Q7"/>
    <mergeCell ref="S8:V8"/>
    <mergeCell ref="S5:W5"/>
    <mergeCell ref="Y5:AA5"/>
  </mergeCells>
  <conditionalFormatting sqref="C58 D60:H60 I61">
    <cfRule type="cellIs" dxfId="1" priority="1" operator="equal">
      <formula>"ERRO"</formula>
    </cfRule>
    <cfRule type="containsErrors" dxfId="0" priority="2">
      <formula>ISERROR(C58)</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E703-B10E-4D5E-A9B7-D3B93B39BAA5}">
  <dimension ref="A1"/>
  <sheetViews>
    <sheetView showGridLines="0" zoomScaleNormal="100" workbookViewId="0">
      <selection sqref="A1:A7"/>
    </sheetView>
  </sheetViews>
  <sheetFormatPr defaultColWidth="8.77734375" defaultRowHeight="14.4"/>
  <cols>
    <col min="1" max="1" width="135.77734375" customWidth="1"/>
  </cols>
  <sheetData>
    <row r="1" spans="1:1" ht="317.25" customHeight="1">
      <c r="A1" s="105" t="s">
        <v>140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3B74-6C6F-4A41-8CB8-720130005B49}">
  <dimension ref="A1:P1"/>
  <sheetViews>
    <sheetView showGridLines="0" zoomScaleNormal="100" workbookViewId="0">
      <selection sqref="A1:A7"/>
    </sheetView>
  </sheetViews>
  <sheetFormatPr defaultColWidth="8.77734375" defaultRowHeight="14.4"/>
  <cols>
    <col min="1" max="1" width="131.77734375" customWidth="1"/>
  </cols>
  <sheetData>
    <row r="1" spans="1:16" ht="301.5" customHeight="1">
      <c r="A1" s="104" t="s">
        <v>206</v>
      </c>
      <c r="P1" s="5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5AAB-5CEA-447C-85F0-9AEC074F8A18}">
  <dimension ref="A1"/>
  <sheetViews>
    <sheetView showGridLines="0" zoomScaleNormal="100" workbookViewId="0">
      <selection sqref="A1:A7"/>
    </sheetView>
  </sheetViews>
  <sheetFormatPr defaultColWidth="8.77734375" defaultRowHeight="14.4"/>
  <cols>
    <col min="1" max="1" width="170.33203125" customWidth="1"/>
  </cols>
  <sheetData>
    <row r="1" spans="1:1" ht="409.6">
      <c r="A1" s="104"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8"/>
  <sheetViews>
    <sheetView showGridLines="0" zoomScale="85" zoomScaleNormal="85" workbookViewId="0">
      <selection activeCell="D13" sqref="D13:F31"/>
    </sheetView>
  </sheetViews>
  <sheetFormatPr defaultColWidth="8.5546875" defaultRowHeight="14.4"/>
  <cols>
    <col min="1" max="2" width="8" customWidth="1"/>
    <col min="3" max="3" width="83.109375" customWidth="1"/>
    <col min="4" max="4" width="17.5546875" customWidth="1"/>
    <col min="5" max="5" width="18.44140625" bestFit="1" customWidth="1"/>
    <col min="6" max="6" width="18.21875" customWidth="1"/>
    <col min="7" max="7" width="12.77734375" bestFit="1" customWidth="1"/>
    <col min="8" max="9" width="9.44140625" bestFit="1" customWidth="1"/>
  </cols>
  <sheetData>
    <row r="1" spans="2:9">
      <c r="B1" s="11"/>
    </row>
    <row r="2" spans="2:9">
      <c r="B2" s="11"/>
    </row>
    <row r="3" spans="2:9">
      <c r="B3" s="11"/>
    </row>
    <row r="4" spans="2:9">
      <c r="B4" s="11"/>
    </row>
    <row r="5" spans="2:9" ht="15" thickBot="1">
      <c r="B5" s="11"/>
    </row>
    <row r="6" spans="2:9" ht="16.2" thickTop="1">
      <c r="B6" s="14" t="s">
        <v>28</v>
      </c>
      <c r="C6" s="14"/>
      <c r="D6" s="14"/>
      <c r="E6" s="14"/>
      <c r="F6" s="14"/>
    </row>
    <row r="8" spans="2:9" ht="26.55" customHeight="1">
      <c r="D8" s="1"/>
      <c r="E8" s="1"/>
      <c r="F8" s="1"/>
    </row>
    <row r="9" spans="2:9" ht="17.55" customHeight="1">
      <c r="B9" s="259"/>
      <c r="C9" s="259"/>
      <c r="D9" s="1" t="s">
        <v>0</v>
      </c>
      <c r="E9" s="1" t="s">
        <v>15</v>
      </c>
      <c r="F9" s="1" t="s">
        <v>16</v>
      </c>
    </row>
    <row r="10" spans="2:9" ht="7.5" customHeight="1">
      <c r="B10" s="1"/>
      <c r="C10" s="1"/>
      <c r="D10" s="257" t="s">
        <v>17</v>
      </c>
      <c r="E10" s="257"/>
      <c r="F10" s="257" t="s">
        <v>18</v>
      </c>
    </row>
    <row r="11" spans="2:9" ht="23.25" customHeight="1" thickBot="1">
      <c r="B11" s="1"/>
      <c r="C11" s="1"/>
      <c r="D11" s="258"/>
      <c r="E11" s="258"/>
      <c r="F11" s="258"/>
    </row>
    <row r="12" spans="2:9" ht="23.25" customHeight="1" thickTop="1" thickBot="1">
      <c r="B12" s="1"/>
      <c r="C12" s="15" t="s">
        <v>62</v>
      </c>
      <c r="D12" s="21" t="s">
        <v>148</v>
      </c>
      <c r="E12" s="21" t="s">
        <v>149</v>
      </c>
      <c r="F12" s="21" t="s">
        <v>148</v>
      </c>
      <c r="H12" s="38"/>
      <c r="I12" s="38"/>
    </row>
    <row r="13" spans="2:9" ht="23.25" customHeight="1" thickTop="1" thickBot="1">
      <c r="B13" s="6">
        <v>1</v>
      </c>
      <c r="C13" s="165" t="s">
        <v>19</v>
      </c>
      <c r="D13" s="29">
        <v>4185717.8213000004</v>
      </c>
      <c r="E13" s="29">
        <v>4480784.9778099991</v>
      </c>
      <c r="F13" s="231">
        <v>334857.42569999996</v>
      </c>
      <c r="G13" s="7"/>
    </row>
    <row r="14" spans="2:9" ht="16.2" thickTop="1">
      <c r="B14" s="6">
        <v>2</v>
      </c>
      <c r="C14" s="158" t="s">
        <v>172</v>
      </c>
      <c r="D14" s="229">
        <v>4185717.8213000004</v>
      </c>
      <c r="E14" s="229">
        <v>4480784.9778099991</v>
      </c>
      <c r="F14" s="232">
        <v>334857.42569999996</v>
      </c>
      <c r="G14" s="7"/>
    </row>
    <row r="15" spans="2:9" ht="15.6">
      <c r="B15" s="6">
        <v>3</v>
      </c>
      <c r="C15" s="158" t="s">
        <v>167</v>
      </c>
      <c r="D15" s="229" t="s">
        <v>63</v>
      </c>
      <c r="E15" s="229">
        <v>0</v>
      </c>
      <c r="F15" s="233"/>
      <c r="G15" s="7"/>
    </row>
    <row r="16" spans="2:9" ht="15.6">
      <c r="B16" s="6">
        <v>5</v>
      </c>
      <c r="C16" s="158" t="s">
        <v>168</v>
      </c>
      <c r="D16" s="229" t="s">
        <v>63</v>
      </c>
      <c r="E16" s="229">
        <v>0</v>
      </c>
      <c r="F16" s="233"/>
      <c r="G16" s="7"/>
    </row>
    <row r="17" spans="2:7" ht="15.6">
      <c r="B17" s="6">
        <v>6</v>
      </c>
      <c r="C17" s="17" t="s">
        <v>20</v>
      </c>
      <c r="D17" s="229">
        <v>551281.54733999993</v>
      </c>
      <c r="E17" s="229">
        <v>652652.91804999998</v>
      </c>
      <c r="F17" s="233">
        <v>44102.523789999999</v>
      </c>
      <c r="G17" s="7"/>
    </row>
    <row r="18" spans="2:7" s="2" customFormat="1" ht="15.6">
      <c r="B18" s="6">
        <v>7</v>
      </c>
      <c r="C18" s="158" t="s">
        <v>67</v>
      </c>
      <c r="D18" s="229" t="s">
        <v>63</v>
      </c>
      <c r="E18" s="229" t="s">
        <v>63</v>
      </c>
      <c r="F18" s="233"/>
      <c r="G18" s="7"/>
    </row>
    <row r="19" spans="2:7" ht="15.6">
      <c r="B19" s="6" t="s">
        <v>21</v>
      </c>
      <c r="C19" s="158" t="s">
        <v>173</v>
      </c>
      <c r="D19" s="229">
        <v>4185717.8213000004</v>
      </c>
      <c r="E19" s="229">
        <v>4480784.9778099991</v>
      </c>
      <c r="F19" s="233">
        <v>334857.42569999996</v>
      </c>
      <c r="G19" s="7"/>
    </row>
    <row r="20" spans="2:7" ht="15.6">
      <c r="B20" s="6">
        <v>9</v>
      </c>
      <c r="C20" s="158" t="s">
        <v>65</v>
      </c>
      <c r="D20" s="229" t="s">
        <v>63</v>
      </c>
      <c r="E20" s="229" t="s">
        <v>63</v>
      </c>
      <c r="F20" s="233"/>
      <c r="G20" s="7"/>
    </row>
    <row r="21" spans="2:7" ht="15.6">
      <c r="B21" s="6">
        <v>12</v>
      </c>
      <c r="C21" s="17" t="s">
        <v>22</v>
      </c>
      <c r="D21" s="229">
        <v>105.35658000000001</v>
      </c>
      <c r="E21" s="229">
        <v>105.42276</v>
      </c>
      <c r="F21" s="233">
        <v>8.4285300000000003</v>
      </c>
      <c r="G21" s="7"/>
    </row>
    <row r="22" spans="2:7" ht="31.2">
      <c r="B22" s="6">
        <v>13</v>
      </c>
      <c r="C22" s="17" t="s">
        <v>23</v>
      </c>
      <c r="D22" s="229" t="s">
        <v>63</v>
      </c>
      <c r="E22" s="229" t="s">
        <v>63</v>
      </c>
      <c r="F22" s="233"/>
      <c r="G22" s="7"/>
    </row>
    <row r="23" spans="2:7" ht="15.6">
      <c r="B23" s="6">
        <v>14</v>
      </c>
      <c r="C23" s="17" t="s">
        <v>24</v>
      </c>
      <c r="D23" s="229" t="s">
        <v>63</v>
      </c>
      <c r="E23" s="229" t="s">
        <v>63</v>
      </c>
      <c r="F23" s="233"/>
      <c r="G23" s="7"/>
    </row>
    <row r="24" spans="2:7" ht="31.8" thickBot="1">
      <c r="B24" s="6">
        <v>16</v>
      </c>
      <c r="C24" s="17" t="s">
        <v>66</v>
      </c>
      <c r="D24" s="229" t="s">
        <v>63</v>
      </c>
      <c r="E24" s="229" t="s">
        <v>63</v>
      </c>
      <c r="F24" s="233"/>
      <c r="G24" s="7"/>
    </row>
    <row r="25" spans="2:7" ht="23.25" customHeight="1" thickTop="1" thickBot="1">
      <c r="B25" s="6">
        <v>20</v>
      </c>
      <c r="C25" s="16" t="s">
        <v>26</v>
      </c>
      <c r="D25" s="230">
        <v>810701.27508000005</v>
      </c>
      <c r="E25" s="230">
        <v>830229.93647000007</v>
      </c>
      <c r="F25" s="234">
        <v>64856.102009999995</v>
      </c>
      <c r="G25" s="41"/>
    </row>
    <row r="26" spans="2:7" ht="16.2" thickTop="1">
      <c r="B26" s="6">
        <v>21</v>
      </c>
      <c r="C26" s="158" t="s">
        <v>211</v>
      </c>
      <c r="D26" s="229">
        <v>810701.27508000005</v>
      </c>
      <c r="E26" s="229">
        <v>830229.93647000007</v>
      </c>
      <c r="F26" s="232">
        <v>64856.102009999995</v>
      </c>
      <c r="G26" s="7"/>
    </row>
    <row r="27" spans="2:7" ht="16.2" thickBot="1">
      <c r="B27" s="6">
        <v>22</v>
      </c>
      <c r="C27" s="158" t="s">
        <v>212</v>
      </c>
      <c r="D27" s="229" t="s">
        <v>63</v>
      </c>
      <c r="E27" s="229" t="s">
        <v>63</v>
      </c>
      <c r="F27" s="233"/>
      <c r="G27" s="7"/>
    </row>
    <row r="28" spans="2:7" ht="23.1" customHeight="1" thickTop="1" thickBot="1">
      <c r="B28" s="6">
        <v>24</v>
      </c>
      <c r="C28" s="16" t="s">
        <v>27</v>
      </c>
      <c r="D28" s="230">
        <v>1147654.9262899999</v>
      </c>
      <c r="E28" s="230">
        <v>1114351.4546300001</v>
      </c>
      <c r="F28" s="234">
        <v>91812.39409999999</v>
      </c>
      <c r="G28" s="41"/>
    </row>
    <row r="29" spans="2:7" ht="15.6">
      <c r="B29" s="6" t="s">
        <v>169</v>
      </c>
      <c r="C29" s="17" t="s">
        <v>170</v>
      </c>
      <c r="D29" s="229" t="s">
        <v>63</v>
      </c>
      <c r="E29" s="229" t="s">
        <v>63</v>
      </c>
      <c r="F29" s="233"/>
      <c r="G29" s="7"/>
    </row>
    <row r="30" spans="2:7" ht="16.2" thickBot="1">
      <c r="B30" s="6">
        <v>25</v>
      </c>
      <c r="C30" s="17" t="s">
        <v>25</v>
      </c>
      <c r="D30" s="229">
        <v>60916.551500000001</v>
      </c>
      <c r="E30" s="229">
        <v>61035.160380000001</v>
      </c>
      <c r="F30" s="233">
        <v>4873.3241200000002</v>
      </c>
      <c r="G30" s="41"/>
    </row>
    <row r="31" spans="2:7" ht="16.8" thickTop="1" thickBot="1">
      <c r="B31" s="6">
        <v>29</v>
      </c>
      <c r="C31" s="18" t="s">
        <v>171</v>
      </c>
      <c r="D31" s="230">
        <v>6756377.4780900003</v>
      </c>
      <c r="E31" s="230">
        <v>7139159.8700999999</v>
      </c>
      <c r="F31" s="234">
        <v>540510.19825000002</v>
      </c>
      <c r="G31" s="41"/>
    </row>
    <row r="32" spans="2:7" ht="23.25" customHeight="1" thickTop="1">
      <c r="B32" s="5"/>
      <c r="C32" s="1"/>
      <c r="D32" s="3"/>
      <c r="E32" s="3"/>
      <c r="F32" s="3"/>
    </row>
    <row r="33" spans="2:19" ht="23.25" customHeight="1">
      <c r="B33" s="5"/>
      <c r="C33" s="1"/>
      <c r="D33" s="3"/>
      <c r="E33" s="3"/>
      <c r="F33" s="3"/>
      <c r="S33" s="4"/>
    </row>
    <row r="34" spans="2:19" ht="23.25" customHeight="1">
      <c r="B34" s="5"/>
      <c r="C34" s="1"/>
      <c r="D34" s="3"/>
      <c r="E34" s="3"/>
      <c r="F34" s="3"/>
    </row>
    <row r="35" spans="2:19" ht="15" customHeight="1">
      <c r="B35" s="1"/>
      <c r="C35" s="1"/>
      <c r="D35" s="1"/>
      <c r="E35" s="1"/>
      <c r="F35" s="1"/>
    </row>
    <row r="36" spans="2:19" ht="30" customHeight="1">
      <c r="B36" s="1"/>
      <c r="C36" s="1"/>
      <c r="D36" s="1"/>
      <c r="E36" s="1"/>
      <c r="F36" s="1"/>
    </row>
    <row r="37" spans="2:19" ht="15.6">
      <c r="B37" s="1"/>
      <c r="C37" s="1"/>
      <c r="D37" s="1"/>
      <c r="E37" s="1"/>
      <c r="F37" s="1"/>
    </row>
    <row r="38" spans="2:19" ht="15.6">
      <c r="B38" s="1"/>
      <c r="C38" s="1"/>
      <c r="D38" s="1"/>
      <c r="E38" s="1"/>
      <c r="F38" s="1"/>
    </row>
    <row r="39" spans="2:19" ht="15.6">
      <c r="B39" s="1"/>
      <c r="C39" s="1"/>
      <c r="D39" s="1"/>
      <c r="E39" s="1"/>
      <c r="F39" s="1"/>
    </row>
    <row r="40" spans="2:19" ht="15.6">
      <c r="B40" s="1"/>
      <c r="C40" s="1"/>
      <c r="D40" s="1"/>
      <c r="E40" s="1"/>
      <c r="F40" s="1"/>
    </row>
    <row r="41" spans="2:19" ht="15.6">
      <c r="B41" s="1"/>
      <c r="C41" s="1"/>
      <c r="D41" s="1"/>
      <c r="E41" s="1"/>
      <c r="F41" s="1"/>
    </row>
    <row r="42" spans="2:19" ht="15.6">
      <c r="B42" s="1"/>
      <c r="C42" s="1"/>
      <c r="D42" s="1"/>
      <c r="E42" s="1"/>
      <c r="F42" s="1"/>
    </row>
    <row r="43" spans="2:19" ht="15.6">
      <c r="B43" s="1"/>
      <c r="C43" s="1"/>
      <c r="D43" s="1"/>
      <c r="E43" s="1"/>
      <c r="F43" s="1"/>
    </row>
    <row r="44" spans="2:19" ht="15.6">
      <c r="B44" s="1"/>
      <c r="C44" s="1"/>
      <c r="D44" s="1"/>
      <c r="E44" s="1"/>
      <c r="F44" s="1"/>
    </row>
    <row r="45" spans="2:19" ht="15.6">
      <c r="C45" s="1"/>
      <c r="D45" s="1"/>
      <c r="E45" s="1"/>
      <c r="F45" s="1"/>
    </row>
    <row r="46" spans="2:19" ht="15.6">
      <c r="C46" s="1"/>
      <c r="D46" s="1"/>
      <c r="E46" s="1"/>
      <c r="F46" s="1"/>
    </row>
    <row r="47" spans="2:19" ht="15.6">
      <c r="C47" s="1"/>
      <c r="D47" s="1"/>
      <c r="E47" s="1"/>
      <c r="F47" s="1"/>
    </row>
    <row r="48" spans="2:19" ht="15.6">
      <c r="C48" s="1"/>
      <c r="D48" s="1"/>
      <c r="E48" s="1"/>
      <c r="F48" s="1"/>
    </row>
    <row r="49" spans="2:6" ht="15.6">
      <c r="C49" s="1"/>
      <c r="D49" s="1"/>
      <c r="E49" s="1"/>
      <c r="F49" s="1"/>
    </row>
    <row r="50" spans="2:6" ht="15.6">
      <c r="C50" s="1"/>
      <c r="D50" s="1"/>
      <c r="E50" s="1"/>
      <c r="F50" s="1"/>
    </row>
    <row r="51" spans="2:6" ht="15.6">
      <c r="B51" s="1"/>
      <c r="C51" s="1"/>
      <c r="D51" s="1"/>
      <c r="E51" s="1"/>
      <c r="F51" s="1"/>
    </row>
    <row r="52" spans="2:6" ht="15.6">
      <c r="B52" s="1"/>
      <c r="C52" s="1"/>
      <c r="D52" s="1"/>
      <c r="E52" s="1"/>
      <c r="F52" s="1"/>
    </row>
    <row r="53" spans="2:6" ht="15.6">
      <c r="B53" s="1"/>
      <c r="C53" s="1"/>
      <c r="D53" s="1"/>
      <c r="E53" s="1"/>
      <c r="F53" s="1"/>
    </row>
    <row r="54" spans="2:6" ht="15.6">
      <c r="B54" s="1"/>
      <c r="C54" s="1"/>
      <c r="D54" s="1"/>
      <c r="E54" s="1"/>
      <c r="F54" s="1"/>
    </row>
    <row r="55" spans="2:6" ht="15.6">
      <c r="B55" s="1"/>
      <c r="C55" s="1"/>
      <c r="D55" s="1"/>
      <c r="E55" s="1"/>
      <c r="F55" s="1"/>
    </row>
    <row r="56" spans="2:6" ht="15.6">
      <c r="B56" s="1"/>
      <c r="C56" s="1"/>
      <c r="D56" s="1"/>
      <c r="E56" s="1"/>
      <c r="F56" s="1"/>
    </row>
    <row r="57" spans="2:6" ht="15.6">
      <c r="B57" s="1"/>
      <c r="C57" s="1"/>
      <c r="D57" s="1"/>
      <c r="E57" s="1"/>
      <c r="F57" s="1"/>
    </row>
    <row r="58" spans="2:6" ht="15.6">
      <c r="B58" s="1"/>
      <c r="C58" s="1"/>
      <c r="D58" s="1"/>
      <c r="E58" s="1"/>
      <c r="F58" s="1"/>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D11E-1AEA-43C8-841E-11DA33B6244E}">
  <sheetPr>
    <pageSetUpPr fitToPage="1"/>
  </sheetPr>
  <dimension ref="A1:S56"/>
  <sheetViews>
    <sheetView showGridLines="0" zoomScale="85" zoomScaleNormal="85" workbookViewId="0">
      <selection activeCell="D11" sqref="D11:F25"/>
    </sheetView>
  </sheetViews>
  <sheetFormatPr defaultColWidth="8.5546875" defaultRowHeight="14.4"/>
  <cols>
    <col min="1" max="2" width="8" customWidth="1"/>
    <col min="3" max="3" width="69" customWidth="1"/>
    <col min="4" max="4" width="14.88671875" customWidth="1"/>
    <col min="5" max="5" width="14.77734375" customWidth="1"/>
    <col min="6" max="6" width="14.88671875" customWidth="1"/>
    <col min="7" max="7" width="13.21875" bestFit="1" customWidth="1"/>
    <col min="8" max="9" width="9.44140625" bestFit="1" customWidth="1"/>
  </cols>
  <sheetData>
    <row r="1" spans="1:9">
      <c r="B1" s="11"/>
    </row>
    <row r="2" spans="1:9">
      <c r="B2" s="11"/>
    </row>
    <row r="3" spans="1:9">
      <c r="B3" s="11"/>
    </row>
    <row r="4" spans="1:9">
      <c r="B4" s="11"/>
    </row>
    <row r="5" spans="1:9" ht="15" thickBot="1">
      <c r="B5" s="11"/>
    </row>
    <row r="6" spans="1:9" ht="16.2" thickTop="1">
      <c r="B6" s="14" t="s">
        <v>176</v>
      </c>
      <c r="C6" s="14"/>
      <c r="D6" s="14"/>
      <c r="E6" s="14"/>
      <c r="F6" s="14"/>
    </row>
    <row r="8" spans="1:9" ht="15.6">
      <c r="D8" s="1"/>
      <c r="E8" s="1"/>
      <c r="F8" s="1"/>
    </row>
    <row r="9" spans="1:9" ht="17.55" customHeight="1" thickBot="1">
      <c r="B9" s="28"/>
      <c r="C9" s="196" t="s">
        <v>62</v>
      </c>
      <c r="D9" s="20" t="s">
        <v>0</v>
      </c>
      <c r="E9" s="20" t="s">
        <v>15</v>
      </c>
      <c r="F9" s="20" t="s">
        <v>16</v>
      </c>
    </row>
    <row r="10" spans="1:9" ht="16.8" thickTop="1" thickBot="1">
      <c r="B10" s="1"/>
      <c r="C10" s="188" t="s">
        <v>198</v>
      </c>
      <c r="D10" s="191" t="s">
        <v>217</v>
      </c>
      <c r="E10" s="190" t="s">
        <v>218</v>
      </c>
      <c r="F10" s="21" t="s">
        <v>219</v>
      </c>
      <c r="H10" s="38"/>
      <c r="I10" s="38"/>
    </row>
    <row r="11" spans="1:9" ht="18" customHeight="1" thickTop="1" thickBot="1">
      <c r="B11" s="6">
        <v>1</v>
      </c>
      <c r="C11" s="187" t="s">
        <v>177</v>
      </c>
      <c r="D11" s="198">
        <v>175955.53700000001</v>
      </c>
      <c r="E11" s="193"/>
      <c r="F11" s="189"/>
      <c r="G11" s="7"/>
    </row>
    <row r="12" spans="1:9" ht="18" customHeight="1">
      <c r="B12" s="6" t="s">
        <v>1</v>
      </c>
      <c r="C12" s="187" t="s">
        <v>178</v>
      </c>
      <c r="D12" s="197">
        <v>1052466.8799999999</v>
      </c>
      <c r="E12" s="192">
        <v>892884.04</v>
      </c>
      <c r="F12" s="224">
        <v>906127.62</v>
      </c>
      <c r="G12" s="7"/>
    </row>
    <row r="13" spans="1:9" ht="18" customHeight="1">
      <c r="B13" s="6" t="s">
        <v>3</v>
      </c>
      <c r="C13" s="187" t="s">
        <v>179</v>
      </c>
      <c r="D13" s="197">
        <v>-1007585.893</v>
      </c>
      <c r="E13" s="192">
        <v>-777221.37100000004</v>
      </c>
      <c r="F13" s="224">
        <v>-371746.50300000003</v>
      </c>
      <c r="G13" s="7"/>
    </row>
    <row r="14" spans="1:9" ht="18" customHeight="1">
      <c r="B14" s="6" t="s">
        <v>5</v>
      </c>
      <c r="C14" s="187" t="s">
        <v>180</v>
      </c>
      <c r="D14" s="197">
        <v>8722688.5759999994</v>
      </c>
      <c r="E14" s="192">
        <v>7961932.6550000003</v>
      </c>
      <c r="F14" s="224">
        <v>6764547.5990000004</v>
      </c>
      <c r="G14" s="7"/>
    </row>
    <row r="15" spans="1:9" ht="18" customHeight="1">
      <c r="B15" s="6" t="s">
        <v>7</v>
      </c>
      <c r="C15" s="187" t="s">
        <v>181</v>
      </c>
      <c r="D15" s="197">
        <v>0</v>
      </c>
      <c r="E15" s="192">
        <v>129.12100000000001</v>
      </c>
      <c r="F15" s="224">
        <v>131.191</v>
      </c>
      <c r="G15" s="7"/>
    </row>
    <row r="16" spans="1:9" s="2" customFormat="1" ht="18" customHeight="1">
      <c r="A16"/>
      <c r="B16" s="6">
        <v>2</v>
      </c>
      <c r="C16" s="187" t="s">
        <v>182</v>
      </c>
      <c r="D16" s="197">
        <v>673420.4</v>
      </c>
      <c r="E16" s="192"/>
      <c r="F16" s="224"/>
      <c r="G16" s="7"/>
    </row>
    <row r="17" spans="1:19" ht="18" customHeight="1">
      <c r="B17" s="6" t="s">
        <v>78</v>
      </c>
      <c r="C17" s="187" t="s">
        <v>183</v>
      </c>
      <c r="D17" s="197">
        <v>350072.69</v>
      </c>
      <c r="E17" s="192">
        <v>380117.147</v>
      </c>
      <c r="F17" s="224">
        <v>217835.27600000001</v>
      </c>
      <c r="G17" s="7"/>
    </row>
    <row r="18" spans="1:19" ht="18" customHeight="1">
      <c r="A18" s="2"/>
      <c r="B18" s="6" t="s">
        <v>80</v>
      </c>
      <c r="C18" s="187" t="s">
        <v>184</v>
      </c>
      <c r="D18" s="197">
        <v>-107296.29</v>
      </c>
      <c r="E18" s="192">
        <v>-30456.724999999999</v>
      </c>
      <c r="F18" s="224">
        <v>-113642.859</v>
      </c>
      <c r="G18" s="7"/>
    </row>
    <row r="19" spans="1:19" ht="18" customHeight="1">
      <c r="B19" s="6" t="s">
        <v>185</v>
      </c>
      <c r="C19" s="187" t="s">
        <v>186</v>
      </c>
      <c r="D19" s="197">
        <v>755890.58299999998</v>
      </c>
      <c r="E19" s="192">
        <v>10479.616</v>
      </c>
      <c r="F19" s="224">
        <v>305865.88699999999</v>
      </c>
      <c r="G19" s="7"/>
    </row>
    <row r="20" spans="1:19" ht="18" customHeight="1" thickBot="1">
      <c r="B20" s="6" t="s">
        <v>187</v>
      </c>
      <c r="C20" s="187" t="s">
        <v>188</v>
      </c>
      <c r="D20" s="197">
        <v>-255015.89499999999</v>
      </c>
      <c r="E20" s="192">
        <v>-215077.495</v>
      </c>
      <c r="F20" s="224">
        <v>-189605.65</v>
      </c>
      <c r="G20" s="7"/>
    </row>
    <row r="21" spans="1:19" ht="18" customHeight="1" thickBot="1">
      <c r="B21" s="6">
        <v>3</v>
      </c>
      <c r="C21" s="187" t="s">
        <v>189</v>
      </c>
      <c r="D21" s="197">
        <v>389870.54200000002</v>
      </c>
      <c r="E21" s="194"/>
      <c r="F21" s="195"/>
      <c r="G21" s="7"/>
    </row>
    <row r="22" spans="1:19" ht="18" customHeight="1">
      <c r="B22" s="6" t="s">
        <v>153</v>
      </c>
      <c r="C22" s="187" t="s">
        <v>190</v>
      </c>
      <c r="D22" s="197">
        <v>-434500.04100000003</v>
      </c>
      <c r="E22" s="192">
        <v>17825.671999999999</v>
      </c>
      <c r="F22" s="186">
        <v>70768.289999999994</v>
      </c>
      <c r="G22" s="7"/>
    </row>
    <row r="23" spans="1:19" ht="18" customHeight="1" thickBot="1">
      <c r="B23" s="6" t="s">
        <v>35</v>
      </c>
      <c r="C23" s="187" t="s">
        <v>191</v>
      </c>
      <c r="D23" s="197">
        <v>-30365.084999999999</v>
      </c>
      <c r="E23" s="192">
        <v>25258.103999999999</v>
      </c>
      <c r="F23" s="186">
        <v>-590894.43400000001</v>
      </c>
      <c r="G23" s="7"/>
    </row>
    <row r="24" spans="1:19" ht="16.2" thickBot="1">
      <c r="B24" s="6">
        <v>4</v>
      </c>
      <c r="C24" s="187" t="s">
        <v>192</v>
      </c>
      <c r="D24" s="197">
        <v>1239246.4779999999</v>
      </c>
      <c r="E24" s="194"/>
      <c r="F24" s="195"/>
      <c r="G24" s="7"/>
    </row>
    <row r="25" spans="1:19" ht="16.2" thickBot="1">
      <c r="B25" s="6">
        <v>5</v>
      </c>
      <c r="C25" s="25" t="s">
        <v>193</v>
      </c>
      <c r="D25" s="201">
        <v>148709.57699999999</v>
      </c>
      <c r="E25" s="199"/>
      <c r="F25" s="200"/>
      <c r="G25" s="7"/>
    </row>
    <row r="26" spans="1:19" ht="11.55" customHeight="1" thickTop="1">
      <c r="B26" s="5"/>
      <c r="C26" s="1"/>
      <c r="D26" s="3"/>
      <c r="E26" s="3"/>
      <c r="F26" s="3"/>
    </row>
    <row r="27" spans="1:19" ht="15" thickBot="1">
      <c r="B27" s="6"/>
      <c r="C27" s="167"/>
      <c r="D27" s="20" t="s">
        <v>0</v>
      </c>
      <c r="E27" s="20" t="s">
        <v>15</v>
      </c>
      <c r="F27" s="20" t="s">
        <v>16</v>
      </c>
      <c r="G27" s="166"/>
    </row>
    <row r="28" spans="1:19" ht="16.8" thickTop="1" thickBot="1">
      <c r="B28" s="6"/>
      <c r="C28" s="188" t="s">
        <v>199</v>
      </c>
      <c r="D28" s="191" t="s">
        <v>217</v>
      </c>
      <c r="E28" s="190" t="s">
        <v>218</v>
      </c>
      <c r="F28" s="21" t="s">
        <v>219</v>
      </c>
      <c r="G28" s="166"/>
    </row>
    <row r="29" spans="1:19" ht="16.2" thickTop="1">
      <c r="B29" s="6" t="s">
        <v>194</v>
      </c>
      <c r="C29" s="182" t="s">
        <v>195</v>
      </c>
      <c r="D29" s="183">
        <v>0</v>
      </c>
      <c r="E29" s="183">
        <v>0</v>
      </c>
      <c r="F29" s="42">
        <v>0</v>
      </c>
      <c r="G29" s="7"/>
    </row>
    <row r="30" spans="1:19" ht="16.2" thickBot="1">
      <c r="B30" s="6" t="s">
        <v>196</v>
      </c>
      <c r="C30" s="25" t="s">
        <v>197</v>
      </c>
      <c r="D30" s="184">
        <v>0</v>
      </c>
      <c r="E30" s="184">
        <v>0</v>
      </c>
      <c r="F30" s="185">
        <v>0</v>
      </c>
      <c r="G30" s="7"/>
    </row>
    <row r="31" spans="1:19" ht="23.25" customHeight="1" thickTop="1">
      <c r="B31" s="5"/>
      <c r="C31" s="1"/>
      <c r="D31" s="3"/>
      <c r="E31" s="3"/>
      <c r="F31" s="3"/>
      <c r="S31" s="4"/>
    </row>
    <row r="32" spans="1:19" ht="23.25" customHeight="1">
      <c r="B32" s="5"/>
      <c r="C32" s="1"/>
      <c r="D32" s="3"/>
      <c r="E32" s="3"/>
      <c r="F32" s="3"/>
    </row>
    <row r="33" spans="2:6" ht="15" customHeight="1">
      <c r="B33" s="1"/>
      <c r="C33" s="1"/>
      <c r="D33" s="1"/>
      <c r="E33" s="1"/>
      <c r="F33" s="1"/>
    </row>
    <row r="34" spans="2:6" ht="30" customHeight="1">
      <c r="B34" s="1"/>
      <c r="C34" s="1"/>
      <c r="D34" s="1"/>
      <c r="E34" s="1"/>
      <c r="F34" s="1"/>
    </row>
    <row r="35" spans="2:6" ht="15.6">
      <c r="B35" s="1"/>
      <c r="C35" s="1"/>
      <c r="D35" s="1"/>
      <c r="E35" s="1"/>
      <c r="F35" s="1"/>
    </row>
    <row r="36" spans="2:6" ht="15.6">
      <c r="B36" s="1"/>
      <c r="C36" s="1"/>
      <c r="D36" s="1"/>
      <c r="E36" s="1"/>
      <c r="F36" s="1"/>
    </row>
    <row r="37" spans="2:6" ht="15.6">
      <c r="B37" s="1"/>
      <c r="C37" s="1"/>
      <c r="D37" s="1"/>
      <c r="E37" s="1"/>
      <c r="F37" s="1"/>
    </row>
    <row r="38" spans="2:6" ht="15.6">
      <c r="B38" s="1"/>
      <c r="C38" s="1"/>
      <c r="D38" s="1"/>
      <c r="E38" s="1"/>
      <c r="F38" s="1"/>
    </row>
    <row r="39" spans="2:6" ht="15.6">
      <c r="B39" s="1"/>
      <c r="C39" s="1"/>
      <c r="D39" s="1"/>
      <c r="E39" s="1"/>
      <c r="F39" s="1"/>
    </row>
    <row r="40" spans="2:6" ht="15.6">
      <c r="B40" s="1"/>
      <c r="C40" s="1"/>
      <c r="D40" s="1"/>
      <c r="E40" s="1"/>
      <c r="F40" s="1"/>
    </row>
    <row r="41" spans="2:6" ht="15.6">
      <c r="B41" s="1"/>
      <c r="C41" s="1"/>
      <c r="D41" s="1"/>
      <c r="E41" s="1"/>
      <c r="F41" s="1"/>
    </row>
    <row r="42" spans="2:6" ht="15.6">
      <c r="B42" s="1"/>
      <c r="C42" s="1"/>
      <c r="D42" s="1"/>
      <c r="E42" s="1"/>
      <c r="F42" s="1"/>
    </row>
    <row r="43" spans="2:6" ht="15.6">
      <c r="C43" s="1"/>
      <c r="D43" s="1"/>
      <c r="E43" s="1"/>
      <c r="F43" s="1"/>
    </row>
    <row r="44" spans="2:6" ht="15.6">
      <c r="C44" s="1"/>
      <c r="D44" s="1"/>
      <c r="E44" s="1"/>
      <c r="F44" s="1"/>
    </row>
    <row r="45" spans="2:6" ht="15.6">
      <c r="C45" s="1"/>
      <c r="D45" s="1"/>
      <c r="E45" s="1"/>
      <c r="F45" s="1"/>
    </row>
    <row r="46" spans="2:6" ht="15.6">
      <c r="C46" s="1"/>
      <c r="D46" s="1"/>
      <c r="E46" s="1"/>
      <c r="F46" s="1"/>
    </row>
    <row r="47" spans="2:6" ht="15.6">
      <c r="C47" s="1"/>
      <c r="D47" s="1"/>
      <c r="E47" s="1"/>
      <c r="F47" s="1"/>
    </row>
    <row r="48" spans="2:6" ht="15.6">
      <c r="C48" s="1"/>
      <c r="D48" s="1"/>
      <c r="E48" s="1"/>
      <c r="F48" s="1"/>
    </row>
    <row r="49" spans="2:6" ht="15.6">
      <c r="B49" s="1"/>
      <c r="C49" s="1"/>
      <c r="D49" s="1"/>
      <c r="E49" s="1"/>
      <c r="F49" s="1"/>
    </row>
    <row r="50" spans="2:6" ht="15.6">
      <c r="B50" s="1"/>
      <c r="C50" s="1"/>
      <c r="D50" s="1"/>
      <c r="E50" s="1"/>
      <c r="F50" s="1"/>
    </row>
    <row r="51" spans="2:6" ht="15.6">
      <c r="B51" s="1"/>
      <c r="C51" s="1"/>
      <c r="D51" s="1"/>
      <c r="E51" s="1"/>
      <c r="F51" s="1"/>
    </row>
    <row r="52" spans="2:6" ht="15.6">
      <c r="B52" s="1"/>
      <c r="C52" s="1"/>
      <c r="D52" s="1"/>
      <c r="E52" s="1"/>
      <c r="F52" s="1"/>
    </row>
    <row r="53" spans="2:6" ht="15.6">
      <c r="B53" s="1"/>
      <c r="C53" s="1"/>
      <c r="D53" s="1"/>
      <c r="E53" s="1"/>
      <c r="F53" s="1"/>
    </row>
    <row r="54" spans="2:6" ht="15.6">
      <c r="B54" s="1"/>
      <c r="C54" s="1"/>
      <c r="D54" s="1"/>
      <c r="E54" s="1"/>
      <c r="F54" s="1"/>
    </row>
    <row r="55" spans="2:6" ht="15.6">
      <c r="B55" s="1"/>
      <c r="C55" s="1"/>
      <c r="D55" s="1"/>
      <c r="E55" s="1"/>
      <c r="F55" s="1"/>
    </row>
    <row r="56" spans="2:6" ht="15.6">
      <c r="B56" s="1"/>
      <c r="C56" s="1"/>
      <c r="D56" s="1"/>
      <c r="E56" s="1"/>
      <c r="F56" s="1"/>
    </row>
  </sheetData>
  <pageMargins left="0.70866141732283472" right="0.70866141732283472" top="0.74803149606299213" bottom="0.74803149606299213"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5FA0-D3A3-40AA-83C9-E70E345AFE29}">
  <dimension ref="A1:K22"/>
  <sheetViews>
    <sheetView showGridLines="0" zoomScale="85" zoomScaleNormal="85" workbookViewId="0">
      <selection activeCell="D10" sqref="D10:D13"/>
    </sheetView>
  </sheetViews>
  <sheetFormatPr defaultColWidth="9.21875" defaultRowHeight="15" customHeight="1"/>
  <cols>
    <col min="1" max="1" width="8" customWidth="1"/>
    <col min="2" max="2" width="8" style="119" customWidth="1"/>
    <col min="3" max="3" width="59.6640625" style="134" customWidth="1"/>
    <col min="4" max="4" width="15.5546875" style="134" customWidth="1"/>
    <col min="5" max="5" width="3.21875" style="134" customWidth="1"/>
    <col min="6" max="7" width="9.21875" style="134"/>
    <col min="8" max="8" width="10.21875" style="134" bestFit="1" customWidth="1"/>
    <col min="9" max="16384" width="9.21875" style="134"/>
  </cols>
  <sheetData>
    <row r="1" spans="1:11" customFormat="1" ht="14.4">
      <c r="B1" s="11"/>
    </row>
    <row r="2" spans="1:11" customFormat="1" ht="14.4">
      <c r="B2" s="11"/>
    </row>
    <row r="3" spans="1:11" customFormat="1" ht="14.4">
      <c r="B3" s="11"/>
    </row>
    <row r="4" spans="1:11" customFormat="1" ht="14.4">
      <c r="B4" s="11"/>
    </row>
    <row r="5" spans="1:11" customFormat="1" thickBot="1">
      <c r="B5" s="11"/>
    </row>
    <row r="6" spans="1:11" s="115" customFormat="1" ht="12" customHeight="1">
      <c r="A6"/>
      <c r="B6" s="116" t="s">
        <v>200</v>
      </c>
      <c r="C6" s="117"/>
      <c r="D6" s="117"/>
      <c r="E6" s="118"/>
    </row>
    <row r="7" spans="1:11" s="115" customFormat="1" ht="16.05" customHeight="1">
      <c r="A7"/>
      <c r="B7" s="118"/>
      <c r="C7" s="118"/>
      <c r="D7" s="172"/>
      <c r="E7" s="118"/>
    </row>
    <row r="8" spans="1:11" s="115" customFormat="1" ht="16.2" thickBot="1">
      <c r="A8"/>
      <c r="B8" s="131"/>
      <c r="C8" s="118"/>
      <c r="D8" s="218" t="s">
        <v>0</v>
      </c>
      <c r="E8" s="118"/>
    </row>
    <row r="9" spans="1:11" ht="30" customHeight="1" thickBot="1">
      <c r="B9" s="131"/>
      <c r="C9" s="15" t="s">
        <v>86</v>
      </c>
      <c r="D9" s="217" t="s">
        <v>148</v>
      </c>
      <c r="E9" s="124"/>
      <c r="K9" s="172"/>
    </row>
    <row r="10" spans="1:11" s="137" customFormat="1" ht="15.6">
      <c r="A10"/>
      <c r="B10" s="169">
        <v>1</v>
      </c>
      <c r="C10" s="222" t="s">
        <v>193</v>
      </c>
      <c r="D10" s="143">
        <v>148709.57740000001</v>
      </c>
      <c r="E10" s="136"/>
    </row>
    <row r="11" spans="1:11" ht="15.6">
      <c r="B11" s="169">
        <v>2</v>
      </c>
      <c r="C11" s="223" t="s">
        <v>201</v>
      </c>
      <c r="D11" s="145">
        <v>1</v>
      </c>
      <c r="E11" s="139"/>
    </row>
    <row r="12" spans="1:11" ht="15.6">
      <c r="B12" s="169">
        <v>3</v>
      </c>
      <c r="C12" s="223" t="s">
        <v>200</v>
      </c>
      <c r="D12" s="145">
        <v>148709.57740000001</v>
      </c>
      <c r="E12" s="139"/>
      <c r="H12" s="137"/>
    </row>
    <row r="13" spans="1:11" ht="16.2" thickBot="1">
      <c r="B13" s="170">
        <v>4</v>
      </c>
      <c r="C13" s="223" t="s">
        <v>203</v>
      </c>
      <c r="D13" s="205">
        <v>1147654.9262899999</v>
      </c>
      <c r="E13" s="139"/>
      <c r="H13" s="137"/>
    </row>
    <row r="14" spans="1:11" s="141" customFormat="1" ht="13.5" customHeight="1">
      <c r="A14"/>
      <c r="B14" s="168"/>
      <c r="C14" s="142"/>
      <c r="D14" s="136"/>
      <c r="E14" s="136"/>
    </row>
    <row r="15" spans="1:11" s="141" customFormat="1" ht="13.5" customHeight="1">
      <c r="A15"/>
    </row>
    <row r="16" spans="1:11" s="141" customFormat="1" ht="5.0999999999999996" customHeight="1">
      <c r="A16"/>
    </row>
    <row r="17" spans="1:6" s="141" customFormat="1" ht="31.5" customHeight="1">
      <c r="A17"/>
    </row>
    <row r="18" spans="1:6" s="141" customFormat="1" ht="15.6">
      <c r="A18" s="2"/>
    </row>
    <row r="19" spans="1:6" ht="15.6">
      <c r="B19" s="141"/>
      <c r="C19" s="141"/>
      <c r="D19" s="141"/>
      <c r="E19" s="141"/>
      <c r="F19" s="141"/>
    </row>
    <row r="20" spans="1:6" ht="15.6"/>
    <row r="21" spans="1:6" ht="15.6"/>
    <row r="22" spans="1:6" ht="15.6"/>
  </sheetData>
  <conditionalFormatting sqref="C14">
    <cfRule type="cellIs" dxfId="7" priority="1" operator="equal">
      <formula>"ERRO"</formula>
    </cfRule>
    <cfRule type="containsErrors" dxfId="6" priority="2">
      <formula>ISERROR(C14)</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showGridLines="0" zoomScale="85" zoomScaleNormal="85" workbookViewId="0">
      <selection activeCell="D10" sqref="D10:D20"/>
    </sheetView>
  </sheetViews>
  <sheetFormatPr defaultColWidth="9.21875" defaultRowHeight="14.4"/>
  <cols>
    <col min="1" max="2" width="8" customWidth="1"/>
    <col min="3" max="3" width="59.77734375" customWidth="1"/>
    <col min="4" max="4" width="28.5546875" customWidth="1"/>
    <col min="5" max="5" width="31.21875" customWidth="1"/>
    <col min="6" max="6" width="25.44140625" customWidth="1"/>
    <col min="7" max="7" width="11.44140625" bestFit="1" customWidth="1"/>
  </cols>
  <sheetData>
    <row r="1" spans="2:7">
      <c r="B1" s="11"/>
    </row>
    <row r="2" spans="2:7">
      <c r="B2" s="11"/>
    </row>
    <row r="3" spans="2:7">
      <c r="B3" s="11"/>
    </row>
    <row r="4" spans="2:7">
      <c r="B4" s="11"/>
    </row>
    <row r="5" spans="2:7">
      <c r="B5" s="11"/>
    </row>
    <row r="6" spans="2:7" ht="15.6">
      <c r="B6" s="27" t="s">
        <v>13</v>
      </c>
      <c r="C6" s="27"/>
    </row>
    <row r="8" spans="2:7" ht="16.2" thickBot="1">
      <c r="D8" s="210" t="s">
        <v>202</v>
      </c>
    </row>
    <row r="9" spans="2:7" ht="16.5" customHeight="1" thickBot="1">
      <c r="C9" s="15" t="s">
        <v>62</v>
      </c>
      <c r="D9" s="209" t="s">
        <v>148</v>
      </c>
      <c r="E9" s="209" t="s">
        <v>149</v>
      </c>
    </row>
    <row r="10" spans="2:7" ht="15" thickBot="1">
      <c r="B10" s="173">
        <v>1</v>
      </c>
      <c r="C10" s="162" t="s">
        <v>14</v>
      </c>
      <c r="D10" s="207">
        <v>335013.06762999995</v>
      </c>
      <c r="E10" s="208">
        <v>364666.54987999995</v>
      </c>
      <c r="F10" s="40"/>
      <c r="G10" s="40"/>
    </row>
    <row r="11" spans="2:7" ht="15.6">
      <c r="B11" s="173" t="s">
        <v>1</v>
      </c>
      <c r="C11" s="220" t="s">
        <v>2</v>
      </c>
      <c r="D11" s="206">
        <v>94724.742499999993</v>
      </c>
      <c r="E11" s="206">
        <v>72749.432000000001</v>
      </c>
      <c r="F11" s="40"/>
      <c r="G11" s="40"/>
    </row>
    <row r="12" spans="2:7" ht="15.6">
      <c r="B12" s="173" t="s">
        <v>3</v>
      </c>
      <c r="C12" s="221" t="s">
        <v>4</v>
      </c>
      <c r="D12" s="148">
        <v>240288.32512999998</v>
      </c>
      <c r="E12" s="148">
        <v>291917.11787999998</v>
      </c>
      <c r="F12" s="40"/>
      <c r="G12" s="40"/>
    </row>
    <row r="13" spans="2:7" ht="15.6">
      <c r="B13" s="173" t="s">
        <v>5</v>
      </c>
      <c r="C13" s="221" t="s">
        <v>6</v>
      </c>
      <c r="D13" s="148"/>
      <c r="E13" s="148"/>
      <c r="F13" s="40"/>
      <c r="G13" s="40"/>
    </row>
    <row r="14" spans="2:7" ht="15.6">
      <c r="B14" s="173" t="s">
        <v>7</v>
      </c>
      <c r="C14" s="221" t="s">
        <v>8</v>
      </c>
      <c r="D14" s="148"/>
      <c r="E14" s="148"/>
      <c r="F14" s="40"/>
      <c r="G14" s="40"/>
    </row>
    <row r="15" spans="2:7" ht="15.6">
      <c r="B15" s="173">
        <v>2</v>
      </c>
      <c r="C15" s="146" t="s">
        <v>9</v>
      </c>
      <c r="D15" s="148"/>
      <c r="E15" s="148"/>
      <c r="F15" s="40"/>
      <c r="G15" s="40"/>
    </row>
    <row r="16" spans="2:7" ht="15.6">
      <c r="B16" s="173">
        <v>3</v>
      </c>
      <c r="C16" s="146" t="s">
        <v>10</v>
      </c>
      <c r="D16" s="148">
        <v>201711.39807</v>
      </c>
      <c r="E16" s="148">
        <v>168681.63996999999</v>
      </c>
      <c r="F16" s="40"/>
      <c r="G16" s="40"/>
    </row>
    <row r="17" spans="1:5" ht="15.6">
      <c r="B17" s="173">
        <v>4</v>
      </c>
      <c r="C17" s="146" t="s">
        <v>11</v>
      </c>
      <c r="D17" s="148">
        <v>1307.2673799999998</v>
      </c>
      <c r="E17" s="148">
        <v>1279.1857500000001</v>
      </c>
    </row>
    <row r="18" spans="1:5" ht="15.6">
      <c r="A18" s="2"/>
      <c r="B18" s="173">
        <v>5</v>
      </c>
      <c r="C18" s="146" t="s">
        <v>141</v>
      </c>
      <c r="D18" s="148">
        <v>0</v>
      </c>
      <c r="E18" s="148">
        <v>0</v>
      </c>
    </row>
    <row r="19" spans="1:5" ht="15.6">
      <c r="B19" s="173">
        <v>6</v>
      </c>
      <c r="C19" s="146" t="s">
        <v>142</v>
      </c>
      <c r="D19" s="148">
        <v>272669.54200000002</v>
      </c>
      <c r="E19" s="148">
        <v>295602.56086999999</v>
      </c>
    </row>
    <row r="20" spans="1:5" ht="16.2" thickBot="1">
      <c r="B20" s="173">
        <v>9</v>
      </c>
      <c r="C20" s="147" t="s">
        <v>12</v>
      </c>
      <c r="D20" s="149">
        <v>810701.27507999993</v>
      </c>
      <c r="E20" s="149">
        <v>830229.93646999984</v>
      </c>
    </row>
    <row r="21" spans="1:5">
      <c r="C21" s="106"/>
    </row>
    <row r="24" spans="1:5" ht="12" customHeight="1"/>
  </sheetData>
  <pageMargins left="0.70866141732283472" right="0.7086614173228347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92FA-856B-4C68-8683-63CDAE54E879}">
  <dimension ref="A1:H25"/>
  <sheetViews>
    <sheetView showGridLines="0" zoomScale="85" zoomScaleNormal="85" workbookViewId="0">
      <selection activeCell="C11" sqref="C11"/>
    </sheetView>
  </sheetViews>
  <sheetFormatPr defaultColWidth="8.77734375" defaultRowHeight="15.6"/>
  <cols>
    <col min="1" max="1" width="8" customWidth="1"/>
    <col min="2" max="2" width="8" style="119" customWidth="1"/>
    <col min="3" max="3" width="56.77734375" style="115" customWidth="1"/>
    <col min="4" max="4" width="27.33203125" style="115" customWidth="1"/>
    <col min="5" max="8" width="25.21875" style="115" customWidth="1"/>
    <col min="9" max="16384" width="8.77734375" style="120"/>
  </cols>
  <sheetData>
    <row r="1" spans="1:8" customFormat="1" ht="14.4">
      <c r="B1" s="11"/>
    </row>
    <row r="2" spans="1:8" customFormat="1" ht="14.4">
      <c r="B2" s="11"/>
    </row>
    <row r="3" spans="1:8" customFormat="1" ht="14.4">
      <c r="B3" s="11"/>
    </row>
    <row r="4" spans="1:8" customFormat="1" ht="14.4">
      <c r="B4" s="11"/>
    </row>
    <row r="5" spans="1:8" customFormat="1" ht="15" thickBot="1">
      <c r="B5" s="11"/>
    </row>
    <row r="6" spans="1:8" s="115" customFormat="1" ht="12" customHeight="1">
      <c r="A6"/>
      <c r="B6" s="116" t="s">
        <v>68</v>
      </c>
      <c r="C6" s="116"/>
      <c r="D6" s="116"/>
      <c r="E6" s="116"/>
      <c r="F6" s="116"/>
      <c r="G6" s="116"/>
      <c r="H6" s="116"/>
    </row>
    <row r="8" spans="1:8">
      <c r="B8" s="121"/>
      <c r="D8" s="214" t="s">
        <v>0</v>
      </c>
      <c r="E8" s="214" t="s">
        <v>15</v>
      </c>
      <c r="F8" s="214" t="s">
        <v>16</v>
      </c>
      <c r="G8" s="214" t="s">
        <v>29</v>
      </c>
      <c r="H8" s="215" t="s">
        <v>69</v>
      </c>
    </row>
    <row r="9" spans="1:8" ht="16.2" thickBot="1">
      <c r="B9" s="121"/>
      <c r="C9" s="121"/>
      <c r="D9" s="261" t="s">
        <v>148</v>
      </c>
      <c r="E9" s="261"/>
      <c r="F9" s="261"/>
      <c r="G9" s="261"/>
      <c r="H9" s="261"/>
    </row>
    <row r="10" spans="1:8" ht="14.55" customHeight="1" thickBot="1">
      <c r="B10" s="122"/>
      <c r="C10" s="122"/>
      <c r="D10" s="262" t="s">
        <v>70</v>
      </c>
      <c r="E10" s="263"/>
      <c r="F10" s="268" t="s">
        <v>71</v>
      </c>
      <c r="G10" s="264" t="s">
        <v>174</v>
      </c>
      <c r="H10" s="266" t="s">
        <v>72</v>
      </c>
    </row>
    <row r="11" spans="1:8" ht="88.2" customHeight="1" thickBot="1">
      <c r="B11" s="172"/>
      <c r="C11" s="204" t="s">
        <v>73</v>
      </c>
      <c r="D11" s="123" t="s">
        <v>74</v>
      </c>
      <c r="E11" s="164" t="s">
        <v>75</v>
      </c>
      <c r="F11" s="269"/>
      <c r="G11" s="265"/>
      <c r="H11" s="267"/>
    </row>
    <row r="12" spans="1:8">
      <c r="B12" s="169">
        <v>1</v>
      </c>
      <c r="C12" s="15" t="s">
        <v>76</v>
      </c>
      <c r="D12" s="235">
        <v>45537.693289999996</v>
      </c>
      <c r="E12" s="236">
        <v>2446230.5397100002</v>
      </c>
      <c r="F12" s="237">
        <v>102790.13644</v>
      </c>
      <c r="G12" s="237">
        <v>102790.13644</v>
      </c>
      <c r="H12" s="238">
        <v>2388978.09656</v>
      </c>
    </row>
    <row r="13" spans="1:8">
      <c r="B13" s="169">
        <v>2</v>
      </c>
      <c r="C13" s="15" t="s">
        <v>77</v>
      </c>
      <c r="D13" s="239">
        <v>1338964.0344699998</v>
      </c>
      <c r="E13" s="240">
        <v>4936014.4667499997</v>
      </c>
      <c r="F13" s="241">
        <v>1263686.25817</v>
      </c>
      <c r="G13" s="237">
        <v>1263686.25817</v>
      </c>
      <c r="H13" s="242">
        <v>5011292.2430499988</v>
      </c>
    </row>
    <row r="14" spans="1:8">
      <c r="B14" s="169" t="s">
        <v>78</v>
      </c>
      <c r="C14" s="202" t="s">
        <v>79</v>
      </c>
      <c r="D14" s="243">
        <v>0</v>
      </c>
      <c r="E14" s="244">
        <v>3788762.90711</v>
      </c>
      <c r="F14" s="245">
        <v>272.04096000000004</v>
      </c>
      <c r="G14" s="245">
        <v>272.04096000000004</v>
      </c>
      <c r="H14" s="246">
        <v>3788490.8661500001</v>
      </c>
    </row>
    <row r="15" spans="1:8">
      <c r="B15" s="170" t="s">
        <v>80</v>
      </c>
      <c r="C15" s="202" t="s">
        <v>81</v>
      </c>
      <c r="D15" s="243">
        <v>1338964.0344699998</v>
      </c>
      <c r="E15" s="244">
        <v>1147251.5596400001</v>
      </c>
      <c r="F15" s="245">
        <v>1263414.2172100001</v>
      </c>
      <c r="G15" s="245">
        <v>1263414.2172100001</v>
      </c>
      <c r="H15" s="246">
        <v>1222801.3768999998</v>
      </c>
    </row>
    <row r="16" spans="1:8" ht="16.2" thickBot="1">
      <c r="B16" s="170">
        <v>3</v>
      </c>
      <c r="C16" s="203" t="s">
        <v>82</v>
      </c>
      <c r="D16" s="247">
        <v>0</v>
      </c>
      <c r="E16" s="248">
        <v>2131364.3256300003</v>
      </c>
      <c r="F16" s="249">
        <v>386286.52412999998</v>
      </c>
      <c r="G16" s="249">
        <v>386286.52412999998</v>
      </c>
      <c r="H16" s="250">
        <v>1745077.8015000003</v>
      </c>
    </row>
    <row r="17" spans="1:8" ht="16.2" thickBot="1">
      <c r="B17" s="169">
        <v>4</v>
      </c>
      <c r="C17" s="15" t="s">
        <v>83</v>
      </c>
      <c r="D17" s="251">
        <v>1384501.7277599999</v>
      </c>
      <c r="E17" s="252">
        <v>9513609.3320899997</v>
      </c>
      <c r="F17" s="253">
        <v>1752762.9187400001</v>
      </c>
      <c r="G17" s="253">
        <v>1752762.9187400001</v>
      </c>
      <c r="H17" s="254">
        <v>9145348.1411099993</v>
      </c>
    </row>
    <row r="18" spans="1:8">
      <c r="A18" s="2"/>
      <c r="B18" s="125"/>
      <c r="C18" s="126"/>
      <c r="D18" s="127"/>
      <c r="E18" s="127"/>
      <c r="F18" s="127"/>
      <c r="G18" s="127"/>
      <c r="H18" s="128"/>
    </row>
    <row r="19" spans="1:8">
      <c r="B19" s="125"/>
      <c r="C19" s="126"/>
      <c r="D19" s="127"/>
      <c r="E19" s="127"/>
      <c r="F19" s="127"/>
      <c r="G19" s="127"/>
      <c r="H19" s="128"/>
    </row>
    <row r="20" spans="1:8">
      <c r="B20" s="260"/>
      <c r="C20" s="260"/>
      <c r="D20" s="260"/>
      <c r="E20" s="260"/>
      <c r="F20" s="260"/>
      <c r="G20" s="260"/>
      <c r="H20" s="260"/>
    </row>
    <row r="21" spans="1:8">
      <c r="B21" s="125"/>
      <c r="C21" s="126"/>
      <c r="D21" s="127"/>
      <c r="E21" s="127"/>
      <c r="F21" s="127"/>
      <c r="G21" s="127"/>
      <c r="H21" s="127"/>
    </row>
    <row r="22" spans="1:8">
      <c r="B22" s="129"/>
      <c r="C22" s="129"/>
      <c r="D22" s="129"/>
      <c r="E22" s="129"/>
      <c r="F22" s="129"/>
      <c r="G22" s="129"/>
      <c r="H22" s="129"/>
    </row>
    <row r="23" spans="1:8">
      <c r="B23" s="125"/>
      <c r="C23" s="126"/>
      <c r="D23" s="127"/>
      <c r="E23" s="127"/>
      <c r="F23" s="127"/>
      <c r="G23" s="127"/>
      <c r="H23" s="127"/>
    </row>
    <row r="24" spans="1:8">
      <c r="B24" s="130"/>
      <c r="C24" s="130"/>
      <c r="D24" s="130"/>
      <c r="E24" s="130"/>
      <c r="F24" s="130"/>
      <c r="G24" s="130"/>
      <c r="H24" s="130"/>
    </row>
    <row r="25" spans="1:8">
      <c r="B25" s="125"/>
      <c r="C25" s="126"/>
      <c r="D25" s="127"/>
      <c r="E25" s="127"/>
      <c r="F25" s="127"/>
      <c r="G25" s="127"/>
      <c r="H25" s="127"/>
    </row>
  </sheetData>
  <mergeCells count="6">
    <mergeCell ref="B20:H20"/>
    <mergeCell ref="D9:H9"/>
    <mergeCell ref="D10:E10"/>
    <mergeCell ref="G10:G11"/>
    <mergeCell ref="H10:H11"/>
    <mergeCell ref="F10:F11"/>
  </mergeCells>
  <conditionalFormatting sqref="C18:C19 C21 C23 C25">
    <cfRule type="cellIs" dxfId="5" priority="1" operator="equal">
      <formula>"ERRO"</formula>
    </cfRule>
    <cfRule type="containsErrors" dxfId="4" priority="2">
      <formula>ISERROR(C18)</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6A4D-4A19-4730-AFD5-D864F128C440}">
  <dimension ref="A1:F24"/>
  <sheetViews>
    <sheetView showGridLines="0" zoomScale="85" zoomScaleNormal="85" workbookViewId="0">
      <selection activeCell="C9" sqref="C9"/>
    </sheetView>
  </sheetViews>
  <sheetFormatPr defaultColWidth="9.21875" defaultRowHeight="15" customHeight="1"/>
  <cols>
    <col min="1" max="1" width="8" customWidth="1"/>
    <col min="2" max="2" width="8" style="119" customWidth="1"/>
    <col min="3" max="3" width="101" style="134" customWidth="1"/>
    <col min="4" max="4" width="15.5546875" style="134" customWidth="1"/>
    <col min="5" max="5" width="3.21875" style="134" customWidth="1"/>
    <col min="6" max="16384" width="9.21875" style="134"/>
  </cols>
  <sheetData>
    <row r="1" spans="1:5" customFormat="1" ht="14.4">
      <c r="B1" s="11"/>
    </row>
    <row r="2" spans="1:5" customFormat="1" ht="14.4">
      <c r="B2" s="11"/>
    </row>
    <row r="3" spans="1:5" customFormat="1" ht="14.4">
      <c r="B3" s="11"/>
    </row>
    <row r="4" spans="1:5" customFormat="1" ht="14.4">
      <c r="B4" s="11"/>
    </row>
    <row r="5" spans="1:5" customFormat="1" thickBot="1">
      <c r="B5" s="11"/>
    </row>
    <row r="6" spans="1:5" s="115" customFormat="1" ht="12" customHeight="1">
      <c r="A6"/>
      <c r="B6" s="116" t="s">
        <v>220</v>
      </c>
      <c r="C6" s="116"/>
      <c r="D6" s="117"/>
      <c r="E6" s="118"/>
    </row>
    <row r="7" spans="1:5" s="115" customFormat="1" ht="16.05" customHeight="1" thickBot="1">
      <c r="A7"/>
      <c r="B7" s="131"/>
      <c r="C7" s="118"/>
      <c r="D7" s="216"/>
      <c r="E7" s="118"/>
    </row>
    <row r="8" spans="1:5" s="115" customFormat="1" ht="15.6">
      <c r="A8"/>
      <c r="B8" s="131"/>
      <c r="C8" s="118"/>
      <c r="D8" s="132" t="s">
        <v>148</v>
      </c>
      <c r="E8" s="118"/>
    </row>
    <row r="9" spans="1:5" ht="30" customHeight="1" thickBot="1">
      <c r="B9" s="131"/>
      <c r="C9" s="15" t="s">
        <v>86</v>
      </c>
      <c r="D9" s="133" t="s">
        <v>175</v>
      </c>
      <c r="E9" s="124"/>
    </row>
    <row r="10" spans="1:5" s="137" customFormat="1" ht="15.6">
      <c r="A10"/>
      <c r="B10" s="169">
        <v>1</v>
      </c>
      <c r="C10" s="135" t="s">
        <v>213</v>
      </c>
      <c r="D10" s="143">
        <v>914367.28116000001</v>
      </c>
      <c r="E10" s="136"/>
    </row>
    <row r="11" spans="1:5" ht="15.6">
      <c r="B11" s="169">
        <v>2</v>
      </c>
      <c r="C11" s="138" t="s">
        <v>214</v>
      </c>
      <c r="D11" s="144">
        <v>1384501.7277599999</v>
      </c>
      <c r="E11" s="139"/>
    </row>
    <row r="12" spans="1:5" ht="31.2">
      <c r="B12" s="169">
        <v>3</v>
      </c>
      <c r="C12" s="138" t="s">
        <v>215</v>
      </c>
      <c r="D12" s="145">
        <v>0</v>
      </c>
      <c r="E12" s="139"/>
    </row>
    <row r="13" spans="1:5" ht="15.6">
      <c r="B13" s="170">
        <v>4</v>
      </c>
      <c r="C13" s="138" t="s">
        <v>85</v>
      </c>
      <c r="D13" s="145">
        <v>0</v>
      </c>
      <c r="E13" s="139"/>
    </row>
    <row r="14" spans="1:5" ht="16.2" thickBot="1">
      <c r="B14" s="170">
        <v>5</v>
      </c>
      <c r="C14" s="140" t="s">
        <v>84</v>
      </c>
      <c r="D14" s="205">
        <v>0</v>
      </c>
      <c r="E14" s="139"/>
    </row>
    <row r="15" spans="1:5" s="141" customFormat="1" ht="13.5" customHeight="1" thickBot="1">
      <c r="A15"/>
      <c r="B15" s="171">
        <v>6</v>
      </c>
      <c r="C15" s="163" t="s">
        <v>216</v>
      </c>
      <c r="D15" s="219">
        <v>2298869.0089199999</v>
      </c>
      <c r="E15" s="136"/>
    </row>
    <row r="16" spans="1:5" s="141" customFormat="1" ht="13.5" customHeight="1">
      <c r="A16"/>
      <c r="B16" s="168"/>
      <c r="C16" s="142"/>
      <c r="D16" s="136"/>
      <c r="E16" s="136"/>
    </row>
    <row r="17" spans="1:6" s="141" customFormat="1" ht="13.5" customHeight="1">
      <c r="A17"/>
    </row>
    <row r="18" spans="1:6" s="141" customFormat="1" ht="5.0999999999999996" customHeight="1">
      <c r="A18"/>
    </row>
    <row r="19" spans="1:6" s="141" customFormat="1" ht="31.5" customHeight="1">
      <c r="A19"/>
    </row>
    <row r="20" spans="1:6" s="141" customFormat="1" ht="15.6">
      <c r="A20" s="2"/>
    </row>
    <row r="21" spans="1:6" ht="15.6">
      <c r="B21" s="141"/>
      <c r="C21" s="141"/>
      <c r="D21" s="141"/>
      <c r="E21" s="141"/>
      <c r="F21" s="141"/>
    </row>
    <row r="22" spans="1:6" ht="15.6"/>
    <row r="23" spans="1:6" ht="15.6"/>
    <row r="24" spans="1:6" ht="15.6"/>
  </sheetData>
  <conditionalFormatting sqref="C16">
    <cfRule type="cellIs" dxfId="3" priority="1" operator="equal">
      <formula>"ERRO"</formula>
    </cfRule>
    <cfRule type="containsErrors" dxfId="2" priority="2">
      <formula>ISERROR(C16)</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E1B2-7E68-473E-949C-C878928E396E}">
  <sheetPr>
    <pageSetUpPr fitToPage="1"/>
  </sheetPr>
  <dimension ref="A5:K22"/>
  <sheetViews>
    <sheetView showGridLines="0" zoomScale="85" zoomScaleNormal="85" workbookViewId="0">
      <selection activeCell="C8" sqref="C8:D8"/>
    </sheetView>
  </sheetViews>
  <sheetFormatPr defaultColWidth="9.21875" defaultRowHeight="15.6"/>
  <cols>
    <col min="1" max="1" width="7.21875" style="120" customWidth="1"/>
    <col min="2" max="2" width="53" style="120" customWidth="1"/>
    <col min="3" max="3" width="9.5546875" style="120" customWidth="1"/>
    <col min="4" max="4" width="9.44140625" style="120" customWidth="1"/>
    <col min="5" max="5" width="10.21875" style="120" customWidth="1"/>
    <col min="6" max="6" width="9.44140625" style="120" customWidth="1"/>
    <col min="7" max="16384" width="9.21875" style="120"/>
  </cols>
  <sheetData>
    <row r="5" spans="1:11" ht="16.2" thickBot="1">
      <c r="B5" s="150"/>
      <c r="C5" s="150"/>
      <c r="D5" s="150"/>
      <c r="E5" s="150"/>
      <c r="F5" s="150"/>
    </row>
    <row r="6" spans="1:11">
      <c r="A6" s="27"/>
      <c r="B6" s="27" t="s">
        <v>87</v>
      </c>
    </row>
    <row r="7" spans="1:11" ht="16.2" thickBot="1"/>
    <row r="8" spans="1:11" ht="16.2" thickBot="1">
      <c r="B8" s="15" t="s">
        <v>88</v>
      </c>
      <c r="C8" s="270" t="s">
        <v>89</v>
      </c>
      <c r="D8" s="271"/>
      <c r="E8" s="270" t="s">
        <v>90</v>
      </c>
      <c r="F8" s="272"/>
    </row>
    <row r="9" spans="1:11" ht="16.5" customHeight="1">
      <c r="B9" s="151" t="s">
        <v>91</v>
      </c>
      <c r="C9" s="174" t="s">
        <v>148</v>
      </c>
      <c r="D9" s="180" t="s">
        <v>64</v>
      </c>
      <c r="E9" s="174" t="s">
        <v>148</v>
      </c>
      <c r="F9" s="175" t="s">
        <v>64</v>
      </c>
    </row>
    <row r="10" spans="1:11">
      <c r="B10" s="152" t="s">
        <v>92</v>
      </c>
      <c r="C10" s="176">
        <v>101.67058999999999</v>
      </c>
      <c r="D10" s="181">
        <v>2701.5239999999999</v>
      </c>
      <c r="E10" s="176">
        <v>-48916.083129999999</v>
      </c>
      <c r="F10" s="177">
        <v>-77675.082999999999</v>
      </c>
      <c r="H10" s="153"/>
      <c r="I10" s="153"/>
      <c r="J10" s="153"/>
      <c r="K10" s="153"/>
    </row>
    <row r="11" spans="1:11">
      <c r="A11" s="154"/>
      <c r="B11" s="152" t="s">
        <v>93</v>
      </c>
      <c r="C11" s="176">
        <v>-171.74448000000001</v>
      </c>
      <c r="D11" s="181">
        <v>-2906.0450000000001</v>
      </c>
      <c r="E11" s="176">
        <v>51875.425060000001</v>
      </c>
      <c r="F11" s="178">
        <v>83464.100999999995</v>
      </c>
      <c r="H11" s="153"/>
      <c r="I11" s="153"/>
      <c r="J11" s="153"/>
      <c r="K11" s="153"/>
    </row>
    <row r="12" spans="1:11">
      <c r="A12" s="154"/>
      <c r="B12" s="152" t="s">
        <v>94</v>
      </c>
      <c r="C12" s="179"/>
      <c r="D12" s="181"/>
      <c r="E12" s="179"/>
      <c r="F12" s="178"/>
    </row>
    <row r="13" spans="1:11">
      <c r="A13" s="154"/>
      <c r="B13" s="152" t="s">
        <v>95</v>
      </c>
      <c r="C13" s="179"/>
      <c r="D13" s="181"/>
      <c r="E13" s="179"/>
      <c r="F13" s="178"/>
    </row>
    <row r="14" spans="1:11">
      <c r="B14" s="152" t="s">
        <v>96</v>
      </c>
      <c r="C14" s="179"/>
      <c r="D14" s="181"/>
      <c r="E14" s="179"/>
      <c r="F14" s="178"/>
    </row>
    <row r="15" spans="1:11">
      <c r="B15" s="152" t="s">
        <v>97</v>
      </c>
      <c r="C15" s="179"/>
      <c r="D15" s="181"/>
      <c r="E15" s="179"/>
      <c r="F15" s="178"/>
    </row>
    <row r="16" spans="1:11" ht="16.2" thickBot="1">
      <c r="B16" s="152" t="s">
        <v>98</v>
      </c>
      <c r="C16" s="211">
        <v>101.67058999999999</v>
      </c>
      <c r="D16" s="212">
        <v>2701.5239999999999</v>
      </c>
      <c r="E16" s="211">
        <v>51875.425060000001</v>
      </c>
      <c r="F16" s="213">
        <v>83464.100999999995</v>
      </c>
    </row>
    <row r="17" spans="2:6">
      <c r="B17" s="155" t="s">
        <v>91</v>
      </c>
      <c r="C17" s="273" t="s">
        <v>148</v>
      </c>
      <c r="D17" s="274"/>
      <c r="E17" s="275" t="s">
        <v>64</v>
      </c>
      <c r="F17" s="274"/>
    </row>
    <row r="18" spans="2:6" ht="16.2" thickBot="1">
      <c r="B18" s="155" t="s">
        <v>99</v>
      </c>
      <c r="C18" s="276">
        <v>2075059.6371800001</v>
      </c>
      <c r="D18" s="277"/>
      <c r="E18" s="278">
        <v>2285115.5466100001</v>
      </c>
      <c r="F18" s="279"/>
    </row>
    <row r="19" spans="2:6">
      <c r="B19" s="157" t="s">
        <v>100</v>
      </c>
      <c r="E19" s="156"/>
    </row>
    <row r="22" spans="2: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9C83-AA13-455C-BA89-A7055FBF3CF7}">
  <dimension ref="A1:A7"/>
  <sheetViews>
    <sheetView showGridLines="0" zoomScaleNormal="100" workbookViewId="0">
      <selection sqref="A1:A7"/>
    </sheetView>
  </sheetViews>
  <sheetFormatPr defaultColWidth="8.77734375" defaultRowHeight="14.4"/>
  <cols>
    <col min="1" max="1" width="255.5546875" customWidth="1"/>
  </cols>
  <sheetData>
    <row r="1" spans="1:1" ht="204.75" customHeight="1">
      <c r="A1" s="280" t="s">
        <v>207</v>
      </c>
    </row>
    <row r="2" spans="1:1" ht="42" customHeight="1">
      <c r="A2" s="280"/>
    </row>
    <row r="3" spans="1:1" ht="42" customHeight="1">
      <c r="A3" s="280"/>
    </row>
    <row r="4" spans="1:1" ht="62.25" customHeight="1">
      <c r="A4" s="280"/>
    </row>
    <row r="5" spans="1:1" ht="42" customHeight="1">
      <c r="A5" s="280"/>
    </row>
    <row r="6" spans="1:1" ht="42" customHeight="1">
      <c r="A6" s="280"/>
    </row>
    <row r="7" spans="1:1" ht="42" customHeight="1">
      <c r="A7" s="280"/>
    </row>
  </sheetData>
  <mergeCells count="1">
    <mergeCell ref="A1:A7"/>
  </mergeCells>
  <pageMargins left="0.7" right="0.7" top="0.75" bottom="0.75" header="0.3" footer="0.3"/>
</worksheet>
</file>

<file path=docMetadata/LabelInfo.xml><?xml version="1.0" encoding="utf-8"?>
<clbl:labelList xmlns:clbl="http://schemas.microsoft.com/office/2020/mipLabelMetadata">
  <clbl:label id="{72577389-1bca-4c70-9295-76dbd2ba1fac}" enabled="1" method="Standard" siteId="{c7f6413d-1e73-45d2-b0da-a68713b515a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KM1</vt:lpstr>
      <vt:lpstr>OV1</vt:lpstr>
      <vt:lpstr>OR2</vt:lpstr>
      <vt:lpstr>OR3</vt:lpstr>
      <vt:lpstr>MR1</vt:lpstr>
      <vt:lpstr>CR1</vt:lpstr>
      <vt:lpstr>CR2</vt:lpstr>
      <vt:lpstr>IRRBB1</vt:lpstr>
      <vt:lpstr>OVA</vt:lpstr>
      <vt:lpstr>IRRBBA</vt:lpstr>
      <vt:lpstr>MRA</vt:lpstr>
      <vt:lpstr>CCRA</vt:lpstr>
      <vt:lpstr>SECA</vt:lpstr>
      <vt:lpstr>CRB</vt:lpstr>
      <vt:lpstr>CRA</vt:lpstr>
      <vt:lpstr>LIQA</vt:lpstr>
      <vt:lpstr>ORA</vt:lpstr>
      <vt:lpstr>'OR2'!Print_Area</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Adriana Lopes</cp:lastModifiedBy>
  <dcterms:created xsi:type="dcterms:W3CDTF">2020-06-19T12:44:01Z</dcterms:created>
  <dcterms:modified xsi:type="dcterms:W3CDTF">2026-04-17T18:54:48Z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